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655" windowHeight="6360" tabRatio="899" activeTab="0"/>
  </bookViews>
  <sheets>
    <sheet name="Recibidos x S.O. 2005-2019" sheetId="1" r:id="rId1"/>
  </sheets>
  <definedNames/>
  <calcPr fullCalcOnLoad="1"/>
</workbook>
</file>

<file path=xl/sharedStrings.xml><?xml version="1.0" encoding="utf-8"?>
<sst xmlns="http://schemas.openxmlformats.org/spreadsheetml/2006/main" count="220" uniqueCount="219">
  <si>
    <t>Secretaría de Desarrollo Regional de la Laguna</t>
  </si>
  <si>
    <t>Poder Judicial del Estado</t>
  </si>
  <si>
    <t>Secretaría de Gobierno</t>
  </si>
  <si>
    <t>Congreso del Estado</t>
  </si>
  <si>
    <t>Secretaría de Medio Ambiente</t>
  </si>
  <si>
    <t>Instituto Estatal del Deporte</t>
  </si>
  <si>
    <t>Defensoría Jurídica Integral</t>
  </si>
  <si>
    <t>Registro Civil</t>
  </si>
  <si>
    <t>Aguas de Saltillo</t>
  </si>
  <si>
    <t>Procuraduría Social y Atención Ciudadana</t>
  </si>
  <si>
    <t>Junta Local de Conciliacion y Arbitraje</t>
  </si>
  <si>
    <t>Universidad Tecnológica de Coahuila</t>
  </si>
  <si>
    <t>Instituto Estatal de la Vivienda Popular</t>
  </si>
  <si>
    <t>Instituto Estatal para la Construcción de Escuelas de Coahuila</t>
  </si>
  <si>
    <t>Secretaría de Planeación y Desarrollo</t>
  </si>
  <si>
    <t>Dirección General de Información y Medios</t>
  </si>
  <si>
    <t>Secretaría Técnica del Ejecutivo</t>
  </si>
  <si>
    <t>Tribunal de Conciliación y Arbitraje para los Trabajadores del Estado</t>
  </si>
  <si>
    <t>Subsecretaría de Asuntos Jurídicos</t>
  </si>
  <si>
    <t>Dirección de Pensiones de los Trabajadores de la Educación</t>
  </si>
  <si>
    <t>Voluntariado de Coahuila</t>
  </si>
  <si>
    <t>Servicios Estatales Aeroportuarios</t>
  </si>
  <si>
    <t xml:space="preserve">Auditoría Superior del Estado </t>
  </si>
  <si>
    <t>Instituto Coahuilense de Catastro y la Información Territorial</t>
  </si>
  <si>
    <t>Periódico Oficial</t>
  </si>
  <si>
    <t>Registro Público Estatal</t>
  </si>
  <si>
    <t>Secretaría de Fomento Agropecuario</t>
  </si>
  <si>
    <t>Colegio de Educación Profesional Técnica del Estado de Coahuila</t>
  </si>
  <si>
    <t>Instituto de Capacitación para el Trabajador del Estado de Coahuila</t>
  </si>
  <si>
    <t>Promotora para el Desarrollo Rural de Coahuila</t>
  </si>
  <si>
    <t>Promotora para el Desarrollo Minero</t>
  </si>
  <si>
    <t>Secretaría de Salud</t>
  </si>
  <si>
    <t>Entidades</t>
  </si>
  <si>
    <t>Sujetos Obligados</t>
  </si>
  <si>
    <t>Total</t>
  </si>
  <si>
    <t>Partidos Políticos</t>
  </si>
  <si>
    <t>Organismos Autónomos</t>
  </si>
  <si>
    <t>Ayuntamientos</t>
  </si>
  <si>
    <t>Poder Judicial</t>
  </si>
  <si>
    <t>Poder Legislativo</t>
  </si>
  <si>
    <t>Universidad Tecnológica del Norte de Coahuila</t>
  </si>
  <si>
    <t>Secretaría de Finanzas /Tesoreria</t>
  </si>
  <si>
    <t>Administración Fiscal General  / SATEC</t>
  </si>
  <si>
    <t>Comisión Coahuilense de Conciliación y Arbitraje Médico</t>
  </si>
  <si>
    <t>Instituto Coahuilense de Infraestructura Fisica y Educativa</t>
  </si>
  <si>
    <t>Secretaría de Desarrollo Rural</t>
  </si>
  <si>
    <t>Secretaría del Trabajo</t>
  </si>
  <si>
    <t>Comisión Estatal de Aguas y Saneamiento</t>
  </si>
  <si>
    <t>Servicio Médico Sección 38</t>
  </si>
  <si>
    <t>Simas Torreón</t>
  </si>
  <si>
    <t>Secretaría de Educación</t>
  </si>
  <si>
    <t>Simas Monclova-Frontera</t>
  </si>
  <si>
    <t>SNTE Sección 35</t>
  </si>
  <si>
    <t>Comisión Estatal de la Vivienda</t>
  </si>
  <si>
    <t>Instituto de Becas del Estado</t>
  </si>
  <si>
    <t>Instituto de Servicio de Salud, Rehabilitación, y Educación Especial e Integral del Estado</t>
  </si>
  <si>
    <t>Procuraduría para Niñas, Niños y la Familia</t>
  </si>
  <si>
    <t>Dirección de Ejecución de Penas</t>
  </si>
  <si>
    <t>Instituto Estatal de Educación para Adultos</t>
  </si>
  <si>
    <t>Instituto Tecnológico Superior de Monclova</t>
  </si>
  <si>
    <t>SNTE Sección 38</t>
  </si>
  <si>
    <t>Organismos Descentralizados</t>
  </si>
  <si>
    <t>Sistema para el Desarrollo Integral de la Familia</t>
  </si>
  <si>
    <t>Simas San Pedro</t>
  </si>
  <si>
    <t>Simas Acuña</t>
  </si>
  <si>
    <t>Simas Allende</t>
  </si>
  <si>
    <t>Simas Artega</t>
  </si>
  <si>
    <t>Simas Candela</t>
  </si>
  <si>
    <t>Simas Castaños</t>
  </si>
  <si>
    <t>Simas Francisco I. Madero</t>
  </si>
  <si>
    <t>Simas General Cepeda</t>
  </si>
  <si>
    <t>Simas Matamoros</t>
  </si>
  <si>
    <t>Simas Morelos</t>
  </si>
  <si>
    <t>Simas Parras</t>
  </si>
  <si>
    <t>Simas Piedras Negras</t>
  </si>
  <si>
    <t>Simas San Buenaventura</t>
  </si>
  <si>
    <t>Centro Cultural Vito Alessio Robles</t>
  </si>
  <si>
    <t>Sindicato DIF Coahuila</t>
  </si>
  <si>
    <t>Sindicatos</t>
  </si>
  <si>
    <t>DIF Saltillo</t>
  </si>
  <si>
    <t>Universidad Tecnològica de Saltillo</t>
  </si>
  <si>
    <t>Comisión Ejecutiva Estatal de Atención a Víctimas</t>
  </si>
  <si>
    <t>Seguro Popular</t>
  </si>
  <si>
    <t>Simas Abasolo</t>
  </si>
  <si>
    <t>Simas Escobedo</t>
  </si>
  <si>
    <t>Simas Jiménez</t>
  </si>
  <si>
    <t>Simas Juárez</t>
  </si>
  <si>
    <t>Simas Lamadrid</t>
  </si>
  <si>
    <t>Simas Múzquiz</t>
  </si>
  <si>
    <t>Simas Nadadores</t>
  </si>
  <si>
    <t>Simas Nava</t>
  </si>
  <si>
    <t>Simas Ocampo</t>
  </si>
  <si>
    <t>Simas Progreso</t>
  </si>
  <si>
    <t>Simas Rosita</t>
  </si>
  <si>
    <t>Simas Sabinas</t>
  </si>
  <si>
    <t>Simas Sacramento</t>
  </si>
  <si>
    <t>Simas Sierra Mojada</t>
  </si>
  <si>
    <t>Simas Torreón, Matamoros y Viesca</t>
  </si>
  <si>
    <t>Simas Villa Unión</t>
  </si>
  <si>
    <t>Simas Zaragoza</t>
  </si>
  <si>
    <t>Sindicato Ùnico de Trabajadores al Servicio del Estado de Coahuila SUTSGE</t>
  </si>
  <si>
    <t>Colegio de Estudios Científicos y Tecnológicos CECYTEC</t>
  </si>
  <si>
    <t>Comisión Estatal de Regularización de la Tenencia de la Tierra Urbana y Rústica  de Coahuila CERTTURC</t>
  </si>
  <si>
    <t>Instituto Coahuilense de Cultura</t>
  </si>
  <si>
    <t xml:space="preserve">Secretaría de la Cultura </t>
  </si>
  <si>
    <t>Universidad Autónoma de Coahuila</t>
  </si>
  <si>
    <t>Partido Morena Coahuila</t>
  </si>
  <si>
    <t>Partido Unidad Democrática de Coahuila</t>
  </si>
  <si>
    <t>Consejo Estatal de Ciencia y Tecnología</t>
  </si>
  <si>
    <t>Secretaría de Gestión Urbana, Agua y Ordenamiento Territorial</t>
  </si>
  <si>
    <t>Secretaría de Fiscalización y Rendición de Cuentas / Sria. Función Pública</t>
  </si>
  <si>
    <t>Universidad Tecnológica de Parras</t>
  </si>
  <si>
    <t>Instituto Municipal de Cultura de Saltillo</t>
  </si>
  <si>
    <t>Centro de Justicia y Empoderamiento de la Mujer</t>
  </si>
  <si>
    <t>Dirección del Instituto Municipal del Transporte de Saltillo</t>
  </si>
  <si>
    <t>SNTE Sección 5</t>
  </si>
  <si>
    <t>Dirección de Policía y Tránsito Municipal de Saltillo</t>
  </si>
  <si>
    <t>Universidad Tecnológica de la Región Centro de Coahuila</t>
  </si>
  <si>
    <t>Fiscalía General del Estado/ PGJE</t>
  </si>
  <si>
    <t xml:space="preserve">Instituto Coahuilense de Acceso a la Información Pública </t>
  </si>
  <si>
    <t xml:space="preserve">Instituto Electoral de Coahuila </t>
  </si>
  <si>
    <t>Clúster Minero Petrolero</t>
  </si>
  <si>
    <t>Dirección de Pensiones Saltillo</t>
  </si>
  <si>
    <t>Tribunal de Conciliación y Arbitraja del Poder Judicial</t>
  </si>
  <si>
    <t>Comisión de Derechos Humanos del Estado de Coahuila</t>
  </si>
  <si>
    <t>Instituto Tecnológico Superior de Múzquiz</t>
  </si>
  <si>
    <t>Instituto Coahuilense de las Mujeres / Sria. De las Mujeres</t>
  </si>
  <si>
    <t>Instituto Tecnológico de Estudios Superiores de Ciudad Acuña</t>
  </si>
  <si>
    <t>Centro de Rehabilitación Integral Teletón</t>
  </si>
  <si>
    <t>Secretaría Ejecutiva del Sistema Estatal Anticorrupción</t>
  </si>
  <si>
    <t>Servicio Médico de los Trabajadores al Servicio del Estado</t>
  </si>
  <si>
    <t>Universidad Tecnológica de Torreón</t>
  </si>
  <si>
    <t>Secretaría de Inclusión y Desarrollo Social</t>
  </si>
  <si>
    <t>Patronato del Cuerpo de Bomberos de la Ciudad de Saltillo, A.C.</t>
  </si>
  <si>
    <t>Universidades e Institutos</t>
  </si>
  <si>
    <t>Total Ejecutivo</t>
  </si>
  <si>
    <t>Total Legislativo</t>
  </si>
  <si>
    <t>Total Ayuntamientos</t>
  </si>
  <si>
    <t>Total Organismos Autónomos</t>
  </si>
  <si>
    <t>Total Organismos Descentralizados</t>
  </si>
  <si>
    <t>Total Sindicatos</t>
  </si>
  <si>
    <t>Total Sistemas Municipales de Aguas y Saneamientos</t>
  </si>
  <si>
    <t>Total Universidades e Institutos</t>
  </si>
  <si>
    <t>Total Partidos Políticos</t>
  </si>
  <si>
    <t>Total Asociaciones Civiles</t>
  </si>
  <si>
    <t>Secretaría de Infraestructura, Movilidad y Desarrollo Urbano / Secretaría de Obras Públicas y Transporte</t>
  </si>
  <si>
    <t>Instituto de Pensiones para los Trabajadores al Servicio del  Estado</t>
  </si>
  <si>
    <t>Instituto Coahuilense de las Personas Adultas Mayores</t>
  </si>
  <si>
    <t>Instituto Coahuilense de la Juventud /Secretaría de la Juventud</t>
  </si>
  <si>
    <t>Tribunal de Justicia Administrativa</t>
  </si>
  <si>
    <t xml:space="preserve">Secretaría de Economía </t>
  </si>
  <si>
    <t>Secretaría de Turismo y Desarrollo de Pueblos Mágigos</t>
  </si>
  <si>
    <t>Despacho del Titular del Ejecutivo</t>
  </si>
  <si>
    <t xml:space="preserve">Oficina del Gobernador </t>
  </si>
  <si>
    <t>Colegio de Bachilleres de Coahuila</t>
  </si>
  <si>
    <t>Universidad Politécnica de Piedras Negras</t>
  </si>
  <si>
    <t>Tribunal Electoral de Coahuila</t>
  </si>
  <si>
    <t>FECHA DE ACTUALIZACIÓN Y/O REVISIÓN:</t>
  </si>
  <si>
    <t>NOMBRE DEL RESPONSABLE DEL DOCUMENTO:</t>
  </si>
  <si>
    <t>ÁREA ENCARGADA:</t>
  </si>
  <si>
    <t>DIRECCIÓN DE GESTIÓN DOCUMENTAL Y PROCEDIMIENTOS</t>
  </si>
  <si>
    <t>LIC. VERÓNICA RAMOS TORRES
LIC. IVONNE ALEJANDRA RAMÍREZ MACIAS</t>
  </si>
  <si>
    <t>Partido Acción Nacional</t>
  </si>
  <si>
    <t>Partido Revolucionario Institucional</t>
  </si>
  <si>
    <t>Partido Nueva Alianza</t>
  </si>
  <si>
    <t>Sindicato Único de Empleados y Trabajadores al Servicio del Republicano Ayuntamiento de Torreón</t>
  </si>
  <si>
    <t>Instituto Estatal de Desarrollo Docente e Investigación Educativa</t>
  </si>
  <si>
    <t>Asociaciones civiles</t>
  </si>
  <si>
    <t>Abasolo</t>
  </si>
  <si>
    <t>Acuña</t>
  </si>
  <si>
    <t>Allende</t>
  </si>
  <si>
    <t>Arteaga</t>
  </si>
  <si>
    <t>Candela</t>
  </si>
  <si>
    <t>Castaños</t>
  </si>
  <si>
    <t>Cuatrociénegas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</si>
  <si>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</si>
  <si>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</si>
  <si>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</si>
  <si>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</si>
  <si>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</si>
  <si>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</si>
  <si>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</si>
  <si>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</si>
  <si>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</si>
  <si>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</si>
  <si>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</si>
  <si>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</si>
  <si>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</si>
  <si>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</si>
  <si>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</si>
  <si>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</si>
  <si>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</si>
  <si>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</si>
  <si>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</si>
  <si>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</si>
  <si>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</si>
  <si>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</si>
  <si>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</si>
  <si>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Juan de Sabinas</t>
  </si>
  <si>
    <t>San Buenaventura</t>
  </si>
  <si>
    <t>San Pedro</t>
  </si>
  <si>
    <t>Sierra Mojada</t>
  </si>
  <si>
    <t>Torreón</t>
  </si>
  <si>
    <t>Viesca</t>
  </si>
  <si>
    <t>Villa Unión</t>
  </si>
  <si>
    <t>Zaragoza</t>
  </si>
  <si>
    <t>Organismos Paramunicipales</t>
  </si>
  <si>
    <t>Poder Ejecutivo</t>
  </si>
  <si>
    <t>Total Organismos Paramunicipales</t>
  </si>
  <si>
    <t>Total Poder Judicial</t>
  </si>
  <si>
    <t>Compara Aguas de Ramos Arizpe</t>
  </si>
  <si>
    <t>Sistemas Municipales de Aguas y Saneamiento</t>
  </si>
  <si>
    <t xml:space="preserve"> Coordinación General de Comunicación Social e Imagen Institucional</t>
  </si>
  <si>
    <t>Secretaría de Seguridad Pública / Comisión Estatal de Seguridad</t>
  </si>
  <si>
    <t>Artecenica</t>
  </si>
  <si>
    <t>Universidad Politécnica de Ramos Arizpe</t>
  </si>
  <si>
    <t>Instituto Registral y Catastral del Estado/ Registro Público</t>
  </si>
  <si>
    <t>31 DE DICIEMBRE DE 2019</t>
  </si>
  <si>
    <t>RECURSOS DE REVISIÓN RECIBIDOS
DE ENERO DE 2005 AL 31 DE DICIEMBRE DE 2019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</si>
</sst>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5" fillId="32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2305050</xdr:colOff>
      <xdr:row>3</xdr:row>
      <xdr:rowOff>114300</xdr:rowOff>
    </xdr:to>
    <xdr:pic>
      <xdr:nvPicPr>
        <xdr:cNvPr id="1" name="Picture 1" descr="Nueva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767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3"/>
  <sheetViews>
    <sheetView tabSelected="1" zoomScale="50" zoomScaleNormal="50" zoomScalePageLayoutView="0" workbookViewId="0" topLeftCell="A1">
      <pane ySplit="5" topLeftCell="A195" activePane="bottomLeft" state="frozen"/>
      <selection pane="topLeft" activeCell="A1" sqref="A1"/>
      <selection pane="bottomLeft" activeCell="Q203" sqref="Q203"/>
    </sheetView>
  </sheetViews>
  <sheetFormatPr defaultColWidth="27.00390625" defaultRowHeight="12.75"/>
  <cols>
    <col min="1" max="1" width="29.57421875" style="27" customWidth="1"/>
    <col min="2" max="2" width="45.00390625" style="27" customWidth="1"/>
    <col min="3" max="3" width="17.7109375" style="27" customWidth="1"/>
    <col min="4" max="4" width="17.421875" style="27" customWidth="1"/>
    <col min="5" max="5" width="16.8515625" style="27" customWidth="1"/>
    <col min="6" max="6" width="18.00390625" style="27" customWidth="1"/>
    <col min="7" max="7" width="18.28125" style="27" customWidth="1"/>
    <col min="8" max="8" width="17.7109375" style="27" customWidth="1"/>
    <col min="9" max="9" width="17.421875" style="27" customWidth="1"/>
    <col min="10" max="11" width="16.8515625" style="27" customWidth="1"/>
    <col min="12" max="12" width="17.7109375" style="27" customWidth="1"/>
    <col min="13" max="14" width="17.421875" style="27" customWidth="1"/>
    <col min="15" max="17" width="17.28125" style="27" customWidth="1"/>
    <col min="18" max="18" width="21.7109375" style="29" customWidth="1"/>
    <col min="19" max="16384" width="27.00390625" style="27" customWidth="1"/>
  </cols>
  <sheetData>
    <row r="1" spans="1:18" ht="41.25" customHeight="1">
      <c r="A1" s="26"/>
      <c r="B1" s="26"/>
      <c r="C1" s="37" t="s">
        <v>157</v>
      </c>
      <c r="D1" s="37"/>
      <c r="E1" s="37"/>
      <c r="F1" s="37"/>
      <c r="G1" s="37"/>
      <c r="H1" s="37"/>
      <c r="I1" s="37"/>
      <c r="J1" s="37" t="s">
        <v>217</v>
      </c>
      <c r="K1" s="37"/>
      <c r="L1" s="37"/>
      <c r="M1" s="37"/>
      <c r="N1" s="37"/>
      <c r="O1" s="37"/>
      <c r="P1" s="37"/>
      <c r="Q1" s="37"/>
      <c r="R1" s="37"/>
    </row>
    <row r="2" spans="1:18" ht="36.75" customHeight="1">
      <c r="A2" s="26"/>
      <c r="B2" s="26"/>
      <c r="C2" s="37" t="s">
        <v>159</v>
      </c>
      <c r="D2" s="37"/>
      <c r="E2" s="37"/>
      <c r="F2" s="37"/>
      <c r="G2" s="37"/>
      <c r="H2" s="37"/>
      <c r="I2" s="37"/>
      <c r="J2" s="37" t="s">
        <v>160</v>
      </c>
      <c r="K2" s="37"/>
      <c r="L2" s="37"/>
      <c r="M2" s="37"/>
      <c r="N2" s="37"/>
      <c r="O2" s="37"/>
      <c r="P2" s="37"/>
      <c r="Q2" s="37"/>
      <c r="R2" s="37"/>
    </row>
    <row r="3" spans="1:18" ht="42.75" customHeight="1">
      <c r="A3" s="26"/>
      <c r="B3" s="26"/>
      <c r="C3" s="37" t="s">
        <v>158</v>
      </c>
      <c r="D3" s="37"/>
      <c r="E3" s="37"/>
      <c r="F3" s="37"/>
      <c r="G3" s="37"/>
      <c r="H3" s="37"/>
      <c r="I3" s="37"/>
      <c r="J3" s="44" t="s">
        <v>161</v>
      </c>
      <c r="K3" s="44"/>
      <c r="L3" s="44"/>
      <c r="M3" s="44"/>
      <c r="N3" s="44"/>
      <c r="O3" s="44"/>
      <c r="P3" s="44"/>
      <c r="Q3" s="44"/>
      <c r="R3" s="44"/>
    </row>
    <row r="4" spans="1:18" ht="48.75" customHeight="1">
      <c r="A4" s="44" t="s">
        <v>218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48" customHeight="1" thickBot="1">
      <c r="A5" s="23" t="s">
        <v>32</v>
      </c>
      <c r="B5" s="24" t="s">
        <v>33</v>
      </c>
      <c r="C5" s="24">
        <v>2005</v>
      </c>
      <c r="D5" s="24">
        <v>2006</v>
      </c>
      <c r="E5" s="24">
        <v>2007</v>
      </c>
      <c r="F5" s="24">
        <v>2008</v>
      </c>
      <c r="G5" s="24">
        <v>2009</v>
      </c>
      <c r="H5" s="24">
        <v>2010</v>
      </c>
      <c r="I5" s="24">
        <v>2011</v>
      </c>
      <c r="J5" s="24">
        <v>2012</v>
      </c>
      <c r="K5" s="24">
        <v>2013</v>
      </c>
      <c r="L5" s="24">
        <v>2014</v>
      </c>
      <c r="M5" s="24">
        <v>2015</v>
      </c>
      <c r="N5" s="24">
        <v>2016</v>
      </c>
      <c r="O5" s="24">
        <v>2017</v>
      </c>
      <c r="P5" s="24">
        <v>2018</v>
      </c>
      <c r="Q5" s="24">
        <v>2019</v>
      </c>
      <c r="R5" s="24" t="s">
        <v>34</v>
      </c>
    </row>
    <row r="6" spans="1:18" s="28" customFormat="1" ht="40.5" customHeight="1" thickBot="1">
      <c r="A6" s="41" t="s">
        <v>167</v>
      </c>
      <c r="B6" s="20" t="s">
        <v>214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2</v>
      </c>
      <c r="R6" s="21">
        <f aca="true" t="shared" si="0" ref="R6:R48">SUM(C6:Q6)</f>
        <v>2</v>
      </c>
    </row>
    <row r="7" spans="1:18" s="28" customFormat="1" ht="41.25" thickBot="1">
      <c r="A7" s="42"/>
      <c r="B7" s="20" t="s">
        <v>128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1</v>
      </c>
      <c r="Q7" s="21">
        <v>0</v>
      </c>
      <c r="R7" s="21">
        <f>SUM(C7:Q7)</f>
        <v>1</v>
      </c>
    </row>
    <row r="8" spans="1:18" s="28" customFormat="1" ht="39" customHeight="1" thickBot="1">
      <c r="A8" s="42"/>
      <c r="B8" s="20" t="s">
        <v>121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1</v>
      </c>
      <c r="Q8" s="21">
        <v>0</v>
      </c>
      <c r="R8" s="21">
        <f t="shared" si="0"/>
        <v>1</v>
      </c>
    </row>
    <row r="9" spans="1:18" s="28" customFormat="1" ht="61.5" thickBot="1">
      <c r="A9" s="42"/>
      <c r="B9" s="20" t="s">
        <v>133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2</v>
      </c>
      <c r="Q9" s="32">
        <v>0</v>
      </c>
      <c r="R9" s="21">
        <f t="shared" si="0"/>
        <v>2</v>
      </c>
    </row>
    <row r="10" spans="1:18" s="28" customFormat="1" ht="33" customHeight="1" thickBot="1">
      <c r="A10" s="43"/>
      <c r="B10" s="34" t="s">
        <v>144</v>
      </c>
      <c r="C10" s="22">
        <f aca="true" t="shared" si="1" ref="C10:Q10">SUM(C6:C9)</f>
        <v>0</v>
      </c>
      <c r="D10" s="22">
        <f t="shared" si="1"/>
        <v>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22">
        <f t="shared" si="1"/>
        <v>4</v>
      </c>
      <c r="Q10" s="22">
        <f t="shared" si="1"/>
        <v>2</v>
      </c>
      <c r="R10" s="22">
        <f t="shared" si="0"/>
        <v>6</v>
      </c>
    </row>
    <row r="11" spans="1:18" s="28" customFormat="1" ht="21" thickBot="1">
      <c r="A11" s="41" t="s">
        <v>37</v>
      </c>
      <c r="B11" s="6" t="s">
        <v>168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3">
        <v>1</v>
      </c>
      <c r="N11" s="3">
        <v>4</v>
      </c>
      <c r="O11" s="3">
        <v>1</v>
      </c>
      <c r="P11" s="3">
        <v>1</v>
      </c>
      <c r="Q11" s="5">
        <v>15</v>
      </c>
      <c r="R11" s="21">
        <f t="shared" si="0"/>
        <v>22</v>
      </c>
    </row>
    <row r="12" spans="1:18" s="28" customFormat="1" ht="21" thickBot="1">
      <c r="A12" s="42"/>
      <c r="B12" s="1" t="s">
        <v>169</v>
      </c>
      <c r="C12" s="2">
        <f>SUM(C8:C10)</f>
        <v>0</v>
      </c>
      <c r="D12" s="3">
        <v>4</v>
      </c>
      <c r="E12" s="2">
        <v>0</v>
      </c>
      <c r="F12" s="2">
        <v>0</v>
      </c>
      <c r="G12" s="3">
        <v>2</v>
      </c>
      <c r="H12" s="3">
        <v>4</v>
      </c>
      <c r="I12" s="2">
        <v>0</v>
      </c>
      <c r="J12" s="3">
        <v>1</v>
      </c>
      <c r="K12" s="2">
        <v>0</v>
      </c>
      <c r="L12" s="3">
        <v>1</v>
      </c>
      <c r="M12" s="3">
        <v>10</v>
      </c>
      <c r="N12" s="3">
        <v>17</v>
      </c>
      <c r="O12" s="3">
        <v>5</v>
      </c>
      <c r="P12" s="3">
        <v>7</v>
      </c>
      <c r="Q12" s="5">
        <v>35</v>
      </c>
      <c r="R12" s="21">
        <f t="shared" si="0"/>
        <v>86</v>
      </c>
    </row>
    <row r="13" spans="1:18" s="28" customFormat="1" ht="21" thickBot="1">
      <c r="A13" s="42"/>
      <c r="B13" s="1" t="s">
        <v>170</v>
      </c>
      <c r="C13" s="3">
        <v>1</v>
      </c>
      <c r="D13" s="2">
        <v>0</v>
      </c>
      <c r="E13" s="2">
        <v>0</v>
      </c>
      <c r="F13" s="2">
        <v>0</v>
      </c>
      <c r="G13" s="2">
        <v>0</v>
      </c>
      <c r="H13" s="3">
        <v>1</v>
      </c>
      <c r="I13" s="2">
        <v>0</v>
      </c>
      <c r="J13" s="3">
        <v>1</v>
      </c>
      <c r="K13" s="2">
        <v>0</v>
      </c>
      <c r="L13" s="2">
        <v>0</v>
      </c>
      <c r="M13" s="3">
        <v>3</v>
      </c>
      <c r="N13" s="3">
        <v>3</v>
      </c>
      <c r="O13" s="3">
        <v>2</v>
      </c>
      <c r="P13" s="3">
        <v>13</v>
      </c>
      <c r="Q13" s="5">
        <v>12</v>
      </c>
      <c r="R13" s="21">
        <f t="shared" si="0"/>
        <v>36</v>
      </c>
    </row>
    <row r="14" spans="1:18" s="28" customFormat="1" ht="21" thickBot="1">
      <c r="A14" s="42"/>
      <c r="B14" s="1" t="s">
        <v>171</v>
      </c>
      <c r="C14" s="2">
        <v>0</v>
      </c>
      <c r="D14" s="2">
        <v>0</v>
      </c>
      <c r="E14" s="3">
        <v>1</v>
      </c>
      <c r="F14" s="3">
        <v>1</v>
      </c>
      <c r="G14" s="2">
        <v>0</v>
      </c>
      <c r="H14" s="3">
        <v>1</v>
      </c>
      <c r="I14" s="2">
        <v>0</v>
      </c>
      <c r="J14" s="2">
        <v>0</v>
      </c>
      <c r="K14" s="2">
        <v>0</v>
      </c>
      <c r="L14" s="3">
        <v>2</v>
      </c>
      <c r="M14" s="3">
        <v>12</v>
      </c>
      <c r="N14" s="3">
        <v>5</v>
      </c>
      <c r="O14" s="3">
        <v>2</v>
      </c>
      <c r="P14" s="3">
        <v>4</v>
      </c>
      <c r="Q14" s="5">
        <v>3</v>
      </c>
      <c r="R14" s="21">
        <f t="shared" si="0"/>
        <v>31</v>
      </c>
    </row>
    <row r="15" spans="1:18" s="28" customFormat="1" ht="21" thickBot="1">
      <c r="A15" s="42"/>
      <c r="B15" s="1" t="s">
        <v>172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3">
        <v>4</v>
      </c>
      <c r="M15" s="3">
        <v>1</v>
      </c>
      <c r="N15" s="3">
        <v>3</v>
      </c>
      <c r="O15" s="3">
        <v>2</v>
      </c>
      <c r="P15" s="3">
        <v>1</v>
      </c>
      <c r="Q15" s="5">
        <v>2</v>
      </c>
      <c r="R15" s="21">
        <f t="shared" si="0"/>
        <v>13</v>
      </c>
    </row>
    <row r="16" spans="1:18" s="28" customFormat="1" ht="21" thickBot="1">
      <c r="A16" s="42"/>
      <c r="B16" s="1" t="s">
        <v>173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3">
        <v>0</v>
      </c>
      <c r="M16" s="3">
        <v>0</v>
      </c>
      <c r="N16" s="3">
        <v>2</v>
      </c>
      <c r="O16" s="2">
        <v>0</v>
      </c>
      <c r="P16" s="3">
        <v>1</v>
      </c>
      <c r="Q16" s="5">
        <v>4</v>
      </c>
      <c r="R16" s="21">
        <f t="shared" si="0"/>
        <v>7</v>
      </c>
    </row>
    <row r="17" spans="1:18" s="28" customFormat="1" ht="21" thickBot="1">
      <c r="A17" s="42"/>
      <c r="B17" s="1" t="s">
        <v>174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3">
        <v>4</v>
      </c>
      <c r="O17" s="2">
        <v>0</v>
      </c>
      <c r="P17" s="3">
        <v>3</v>
      </c>
      <c r="Q17" s="5">
        <v>7</v>
      </c>
      <c r="R17" s="21">
        <f t="shared" si="0"/>
        <v>14</v>
      </c>
    </row>
    <row r="18" spans="1:18" s="28" customFormat="1" ht="21" thickBot="1">
      <c r="A18" s="42"/>
      <c r="B18" s="1" t="s">
        <v>175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3">
        <v>2</v>
      </c>
      <c r="O18" s="2">
        <v>0</v>
      </c>
      <c r="P18" s="3">
        <v>1</v>
      </c>
      <c r="Q18" s="5">
        <v>2</v>
      </c>
      <c r="R18" s="21">
        <f t="shared" si="0"/>
        <v>5</v>
      </c>
    </row>
    <row r="19" spans="1:18" s="28" customFormat="1" ht="21" thickBot="1">
      <c r="A19" s="42"/>
      <c r="B19" s="1" t="s">
        <v>176</v>
      </c>
      <c r="C19" s="2">
        <v>0</v>
      </c>
      <c r="D19" s="3">
        <v>5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3">
        <v>5</v>
      </c>
      <c r="M19" s="2">
        <v>0</v>
      </c>
      <c r="N19" s="3">
        <v>2</v>
      </c>
      <c r="O19" s="3">
        <v>4</v>
      </c>
      <c r="P19" s="3">
        <v>6</v>
      </c>
      <c r="Q19" s="5">
        <v>4</v>
      </c>
      <c r="R19" s="21">
        <f t="shared" si="0"/>
        <v>26</v>
      </c>
    </row>
    <row r="20" spans="1:18" s="28" customFormat="1" ht="21" thickBot="1">
      <c r="A20" s="42"/>
      <c r="B20" s="1" t="s">
        <v>177</v>
      </c>
      <c r="C20" s="3">
        <v>1</v>
      </c>
      <c r="D20" s="3">
        <v>3</v>
      </c>
      <c r="E20" s="3">
        <v>1</v>
      </c>
      <c r="F20" s="3">
        <v>1</v>
      </c>
      <c r="G20" s="3">
        <v>2</v>
      </c>
      <c r="H20" s="3">
        <v>5</v>
      </c>
      <c r="I20" s="3">
        <v>2</v>
      </c>
      <c r="J20" s="3">
        <v>3</v>
      </c>
      <c r="K20" s="2">
        <v>0</v>
      </c>
      <c r="L20" s="3">
        <v>12</v>
      </c>
      <c r="M20" s="3">
        <v>1</v>
      </c>
      <c r="N20" s="3">
        <v>4</v>
      </c>
      <c r="O20" s="2">
        <v>0</v>
      </c>
      <c r="P20" s="3">
        <v>2</v>
      </c>
      <c r="Q20" s="5">
        <v>15</v>
      </c>
      <c r="R20" s="21">
        <f t="shared" si="0"/>
        <v>52</v>
      </c>
    </row>
    <row r="21" spans="1:18" s="28" customFormat="1" ht="21" thickBot="1">
      <c r="A21" s="42"/>
      <c r="B21" s="1" t="s">
        <v>178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3">
        <v>3</v>
      </c>
      <c r="O21" s="2">
        <v>0</v>
      </c>
      <c r="P21" s="3">
        <v>2</v>
      </c>
      <c r="Q21" s="2">
        <v>0</v>
      </c>
      <c r="R21" s="21">
        <f t="shared" si="0"/>
        <v>6</v>
      </c>
    </row>
    <row r="22" spans="1:18" s="28" customFormat="1" ht="21" thickBot="1">
      <c r="A22" s="42"/>
      <c r="B22" s="1" t="s">
        <v>179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3">
        <v>1</v>
      </c>
      <c r="N22" s="3">
        <v>3</v>
      </c>
      <c r="O22" s="2">
        <v>0</v>
      </c>
      <c r="P22" s="3">
        <v>1</v>
      </c>
      <c r="Q22" s="5">
        <v>5</v>
      </c>
      <c r="R22" s="21">
        <f t="shared" si="0"/>
        <v>10</v>
      </c>
    </row>
    <row r="23" spans="1:18" s="28" customFormat="1" ht="21" thickBot="1">
      <c r="A23" s="42"/>
      <c r="B23" s="1" t="s">
        <v>180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3">
        <v>4</v>
      </c>
      <c r="O23" s="2">
        <v>0</v>
      </c>
      <c r="P23" s="3">
        <v>1</v>
      </c>
      <c r="Q23" s="5">
        <v>3</v>
      </c>
      <c r="R23" s="21">
        <f t="shared" si="0"/>
        <v>8</v>
      </c>
    </row>
    <row r="24" spans="1:18" s="28" customFormat="1" ht="21" thickBot="1">
      <c r="A24" s="42"/>
      <c r="B24" s="1" t="s">
        <v>181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3">
        <v>2</v>
      </c>
      <c r="O24" s="2">
        <v>0</v>
      </c>
      <c r="P24" s="2">
        <v>0</v>
      </c>
      <c r="Q24" s="5">
        <v>3</v>
      </c>
      <c r="R24" s="21">
        <f t="shared" si="0"/>
        <v>5</v>
      </c>
    </row>
    <row r="25" spans="1:18" s="28" customFormat="1" ht="21" thickBot="1">
      <c r="A25" s="42"/>
      <c r="B25" s="1" t="s">
        <v>182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3">
        <v>2</v>
      </c>
      <c r="O25" s="2">
        <v>0</v>
      </c>
      <c r="P25" s="3">
        <v>1</v>
      </c>
      <c r="Q25" s="5">
        <v>1</v>
      </c>
      <c r="R25" s="21">
        <f t="shared" si="0"/>
        <v>4</v>
      </c>
    </row>
    <row r="26" spans="1:18" s="28" customFormat="1" ht="21" thickBot="1">
      <c r="A26" s="42"/>
      <c r="B26" s="1" t="s">
        <v>183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3">
        <v>2</v>
      </c>
      <c r="O26" s="2">
        <v>0</v>
      </c>
      <c r="P26" s="3">
        <v>1</v>
      </c>
      <c r="Q26" s="5">
        <v>3</v>
      </c>
      <c r="R26" s="21">
        <f t="shared" si="0"/>
        <v>6</v>
      </c>
    </row>
    <row r="27" spans="1:18" s="28" customFormat="1" ht="21" thickBot="1">
      <c r="A27" s="42"/>
      <c r="B27" s="1" t="s">
        <v>184</v>
      </c>
      <c r="C27" s="2">
        <v>0</v>
      </c>
      <c r="D27" s="3">
        <v>6</v>
      </c>
      <c r="E27" s="2">
        <v>0</v>
      </c>
      <c r="F27" s="2">
        <v>0</v>
      </c>
      <c r="G27" s="3">
        <v>1</v>
      </c>
      <c r="H27" s="3">
        <v>16</v>
      </c>
      <c r="I27" s="3">
        <v>6</v>
      </c>
      <c r="J27" s="3">
        <v>2</v>
      </c>
      <c r="K27" s="3">
        <v>7</v>
      </c>
      <c r="L27" s="3">
        <v>9</v>
      </c>
      <c r="M27" s="3">
        <v>3</v>
      </c>
      <c r="N27" s="3">
        <v>2</v>
      </c>
      <c r="O27" s="3">
        <v>5</v>
      </c>
      <c r="P27" s="3">
        <v>3</v>
      </c>
      <c r="Q27" s="5">
        <v>16</v>
      </c>
      <c r="R27" s="21">
        <f t="shared" si="0"/>
        <v>76</v>
      </c>
    </row>
    <row r="28" spans="1:18" s="28" customFormat="1" ht="21" thickBot="1">
      <c r="A28" s="42"/>
      <c r="B28" s="1" t="s">
        <v>185</v>
      </c>
      <c r="C28" s="3">
        <v>5</v>
      </c>
      <c r="D28" s="3">
        <v>2</v>
      </c>
      <c r="E28" s="3">
        <v>1</v>
      </c>
      <c r="F28" s="2">
        <v>0</v>
      </c>
      <c r="G28" s="3">
        <v>6</v>
      </c>
      <c r="H28" s="3">
        <v>12</v>
      </c>
      <c r="I28" s="3">
        <v>13</v>
      </c>
      <c r="J28" s="3">
        <v>9</v>
      </c>
      <c r="K28" s="3">
        <v>3</v>
      </c>
      <c r="L28" s="3">
        <v>3</v>
      </c>
      <c r="M28" s="3">
        <v>27</v>
      </c>
      <c r="N28" s="3">
        <v>27</v>
      </c>
      <c r="O28" s="3">
        <v>25</v>
      </c>
      <c r="P28" s="3">
        <v>24</v>
      </c>
      <c r="Q28" s="5">
        <v>2</v>
      </c>
      <c r="R28" s="21">
        <f t="shared" si="0"/>
        <v>159</v>
      </c>
    </row>
    <row r="29" spans="1:18" s="28" customFormat="1" ht="21" thickBot="1">
      <c r="A29" s="42"/>
      <c r="B29" s="1" t="s">
        <v>186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3">
        <v>1</v>
      </c>
      <c r="I29" s="2">
        <v>0</v>
      </c>
      <c r="J29" s="3">
        <v>1</v>
      </c>
      <c r="K29" s="2">
        <v>0</v>
      </c>
      <c r="L29" s="2">
        <v>0</v>
      </c>
      <c r="M29" s="3">
        <v>2</v>
      </c>
      <c r="N29" s="3">
        <v>2</v>
      </c>
      <c r="O29" s="2">
        <v>0</v>
      </c>
      <c r="P29" s="3">
        <v>4</v>
      </c>
      <c r="Q29" s="5">
        <v>3</v>
      </c>
      <c r="R29" s="21">
        <f t="shared" si="0"/>
        <v>13</v>
      </c>
    </row>
    <row r="30" spans="1:18" s="28" customFormat="1" ht="21" thickBot="1">
      <c r="A30" s="42"/>
      <c r="B30" s="8" t="s">
        <v>187</v>
      </c>
      <c r="C30" s="2">
        <v>0</v>
      </c>
      <c r="D30" s="2">
        <v>0</v>
      </c>
      <c r="E30" s="2">
        <v>0</v>
      </c>
      <c r="F30" s="2">
        <v>0</v>
      </c>
      <c r="G30" s="3">
        <v>1</v>
      </c>
      <c r="H30" s="3">
        <v>1</v>
      </c>
      <c r="I30" s="3">
        <v>20</v>
      </c>
      <c r="J30" s="3">
        <v>1</v>
      </c>
      <c r="K30" s="2">
        <v>0</v>
      </c>
      <c r="L30" s="3">
        <v>14</v>
      </c>
      <c r="M30" s="2">
        <v>0</v>
      </c>
      <c r="N30" s="3">
        <v>2</v>
      </c>
      <c r="O30" s="2">
        <v>0</v>
      </c>
      <c r="P30" s="3">
        <v>1</v>
      </c>
      <c r="Q30" s="5">
        <v>5</v>
      </c>
      <c r="R30" s="21">
        <f t="shared" si="0"/>
        <v>45</v>
      </c>
    </row>
    <row r="31" spans="1:18" s="28" customFormat="1" ht="21" thickBot="1">
      <c r="A31" s="42"/>
      <c r="B31" s="8" t="s">
        <v>188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3">
        <v>38</v>
      </c>
      <c r="O31" s="3">
        <v>86</v>
      </c>
      <c r="P31" s="3">
        <v>1</v>
      </c>
      <c r="Q31" s="5">
        <v>3</v>
      </c>
      <c r="R31" s="21">
        <f t="shared" si="0"/>
        <v>128</v>
      </c>
    </row>
    <row r="32" spans="1:18" s="28" customFormat="1" ht="21" thickBot="1">
      <c r="A32" s="42"/>
      <c r="B32" s="8" t="s">
        <v>189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3">
        <v>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3">
        <v>3</v>
      </c>
      <c r="O32" s="3">
        <v>2</v>
      </c>
      <c r="P32" s="3">
        <v>2</v>
      </c>
      <c r="Q32" s="5">
        <v>12</v>
      </c>
      <c r="R32" s="21">
        <f t="shared" si="0"/>
        <v>20</v>
      </c>
    </row>
    <row r="33" spans="1:18" s="28" customFormat="1" ht="21" thickBot="1">
      <c r="A33" s="42"/>
      <c r="B33" s="8" t="s">
        <v>190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3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3">
        <v>2</v>
      </c>
      <c r="O33" s="2">
        <v>0</v>
      </c>
      <c r="P33" s="3">
        <v>6</v>
      </c>
      <c r="Q33" s="5">
        <v>1</v>
      </c>
      <c r="R33" s="21">
        <f t="shared" si="0"/>
        <v>9</v>
      </c>
    </row>
    <row r="34" spans="1:18" s="28" customFormat="1" ht="21" thickBot="1">
      <c r="A34" s="42"/>
      <c r="B34" s="8" t="s">
        <v>191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3">
        <v>4</v>
      </c>
      <c r="I34" s="3">
        <v>25</v>
      </c>
      <c r="J34" s="3">
        <v>6</v>
      </c>
      <c r="K34" s="3">
        <v>6</v>
      </c>
      <c r="L34" s="3">
        <v>3</v>
      </c>
      <c r="M34" s="2">
        <v>0</v>
      </c>
      <c r="N34" s="3">
        <v>21</v>
      </c>
      <c r="O34" s="3">
        <v>8</v>
      </c>
      <c r="P34" s="3">
        <v>6</v>
      </c>
      <c r="Q34" s="5">
        <v>56</v>
      </c>
      <c r="R34" s="21">
        <f t="shared" si="0"/>
        <v>135</v>
      </c>
    </row>
    <row r="35" spans="1:18" s="28" customFormat="1" ht="21" thickBot="1">
      <c r="A35" s="42"/>
      <c r="B35" s="1" t="s">
        <v>192</v>
      </c>
      <c r="C35" s="3">
        <v>2</v>
      </c>
      <c r="D35" s="2">
        <v>0</v>
      </c>
      <c r="E35" s="3">
        <v>2</v>
      </c>
      <c r="F35" s="2">
        <v>0</v>
      </c>
      <c r="G35" s="3">
        <v>1</v>
      </c>
      <c r="H35" s="3">
        <v>6</v>
      </c>
      <c r="I35" s="3">
        <v>8</v>
      </c>
      <c r="J35" s="3">
        <v>12</v>
      </c>
      <c r="K35" s="3">
        <v>6</v>
      </c>
      <c r="L35" s="3">
        <v>2</v>
      </c>
      <c r="M35" s="3">
        <v>1</v>
      </c>
      <c r="N35" s="3">
        <v>683</v>
      </c>
      <c r="O35" s="3">
        <v>109</v>
      </c>
      <c r="P35" s="3">
        <v>16</v>
      </c>
      <c r="Q35" s="5">
        <v>19</v>
      </c>
      <c r="R35" s="21">
        <f t="shared" si="0"/>
        <v>867</v>
      </c>
    </row>
    <row r="36" spans="1:18" s="28" customFormat="1" ht="21" thickBot="1">
      <c r="A36" s="42"/>
      <c r="B36" s="8" t="s">
        <v>193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9">
        <v>2</v>
      </c>
      <c r="O36" s="10">
        <v>0</v>
      </c>
      <c r="P36" s="10">
        <v>0</v>
      </c>
      <c r="Q36" s="10">
        <v>0</v>
      </c>
      <c r="R36" s="21">
        <f t="shared" si="0"/>
        <v>2</v>
      </c>
    </row>
    <row r="37" spans="1:18" s="28" customFormat="1" ht="21" thickBot="1">
      <c r="A37" s="42"/>
      <c r="B37" s="1" t="s">
        <v>194</v>
      </c>
      <c r="C37" s="2">
        <v>0</v>
      </c>
      <c r="D37" s="3">
        <v>1</v>
      </c>
      <c r="E37" s="2">
        <v>0</v>
      </c>
      <c r="F37" s="2">
        <v>0</v>
      </c>
      <c r="G37" s="3">
        <v>5</v>
      </c>
      <c r="H37" s="3">
        <v>8</v>
      </c>
      <c r="I37" s="3">
        <v>3</v>
      </c>
      <c r="J37" s="3">
        <v>3</v>
      </c>
      <c r="K37" s="3">
        <v>2</v>
      </c>
      <c r="L37" s="2">
        <v>0</v>
      </c>
      <c r="M37" s="2">
        <v>0</v>
      </c>
      <c r="N37" s="3">
        <v>1</v>
      </c>
      <c r="O37" s="3">
        <v>2</v>
      </c>
      <c r="P37" s="3">
        <v>9</v>
      </c>
      <c r="Q37" s="5">
        <v>6</v>
      </c>
      <c r="R37" s="21">
        <f t="shared" si="0"/>
        <v>40</v>
      </c>
    </row>
    <row r="38" spans="1:18" s="28" customFormat="1" ht="21" thickBot="1">
      <c r="A38" s="42"/>
      <c r="B38" s="1" t="s">
        <v>195</v>
      </c>
      <c r="C38" s="3">
        <v>1</v>
      </c>
      <c r="D38" s="2">
        <v>0</v>
      </c>
      <c r="E38" s="2">
        <v>0</v>
      </c>
      <c r="F38" s="2">
        <v>0</v>
      </c>
      <c r="G38" s="3">
        <v>1</v>
      </c>
      <c r="H38" s="3">
        <v>3</v>
      </c>
      <c r="I38" s="3">
        <v>17</v>
      </c>
      <c r="J38" s="3">
        <v>3</v>
      </c>
      <c r="K38" s="2">
        <v>0</v>
      </c>
      <c r="L38" s="3">
        <v>12</v>
      </c>
      <c r="M38" s="3">
        <v>16</v>
      </c>
      <c r="N38" s="3">
        <v>27</v>
      </c>
      <c r="O38" s="3">
        <v>5</v>
      </c>
      <c r="P38" s="3">
        <v>5</v>
      </c>
      <c r="Q38" s="5">
        <v>8</v>
      </c>
      <c r="R38" s="21">
        <f t="shared" si="0"/>
        <v>98</v>
      </c>
    </row>
    <row r="39" spans="1:18" s="28" customFormat="1" ht="21" thickBot="1">
      <c r="A39" s="42"/>
      <c r="B39" s="1" t="s">
        <v>196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3">
        <v>1</v>
      </c>
      <c r="L39" s="2">
        <v>0</v>
      </c>
      <c r="M39" s="2">
        <v>0</v>
      </c>
      <c r="N39" s="3">
        <v>2</v>
      </c>
      <c r="O39" s="2">
        <v>0</v>
      </c>
      <c r="P39" s="3">
        <v>1</v>
      </c>
      <c r="Q39" s="5">
        <v>3</v>
      </c>
      <c r="R39" s="21">
        <f t="shared" si="0"/>
        <v>7</v>
      </c>
    </row>
    <row r="40" spans="1:18" s="28" customFormat="1" ht="21" thickBot="1">
      <c r="A40" s="42"/>
      <c r="B40" s="1" t="s">
        <v>197</v>
      </c>
      <c r="C40" s="3">
        <v>12</v>
      </c>
      <c r="D40" s="3">
        <v>7</v>
      </c>
      <c r="E40" s="2">
        <v>0</v>
      </c>
      <c r="F40" s="3">
        <v>4</v>
      </c>
      <c r="G40" s="3">
        <v>13</v>
      </c>
      <c r="H40" s="3">
        <v>20</v>
      </c>
      <c r="I40" s="3">
        <v>8</v>
      </c>
      <c r="J40" s="3">
        <v>9</v>
      </c>
      <c r="K40" s="3">
        <v>5</v>
      </c>
      <c r="L40" s="3">
        <v>10</v>
      </c>
      <c r="M40" s="3">
        <v>246</v>
      </c>
      <c r="N40" s="3">
        <v>45</v>
      </c>
      <c r="O40" s="3">
        <v>36</v>
      </c>
      <c r="P40" s="3">
        <v>26</v>
      </c>
      <c r="Q40" s="5">
        <v>43</v>
      </c>
      <c r="R40" s="21">
        <f t="shared" si="0"/>
        <v>484</v>
      </c>
    </row>
    <row r="41" spans="1:18" s="28" customFormat="1" ht="21" thickBot="1">
      <c r="A41" s="42"/>
      <c r="B41" s="1" t="s">
        <v>199</v>
      </c>
      <c r="C41" s="2">
        <v>0</v>
      </c>
      <c r="D41" s="3">
        <v>3</v>
      </c>
      <c r="E41" s="2">
        <v>0</v>
      </c>
      <c r="F41" s="3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3">
        <v>4</v>
      </c>
      <c r="N41" s="3">
        <v>2</v>
      </c>
      <c r="O41" s="3">
        <v>3</v>
      </c>
      <c r="P41" s="3">
        <v>1</v>
      </c>
      <c r="Q41" s="5">
        <v>4</v>
      </c>
      <c r="R41" s="21">
        <f>SUM(C41:Q41)</f>
        <v>18</v>
      </c>
    </row>
    <row r="42" spans="1:18" s="28" customFormat="1" ht="21" thickBot="1">
      <c r="A42" s="42"/>
      <c r="B42" s="1" t="s">
        <v>198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3">
        <v>13</v>
      </c>
      <c r="I42" s="3">
        <v>1</v>
      </c>
      <c r="J42" s="3">
        <v>3</v>
      </c>
      <c r="K42" s="2">
        <v>0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5">
        <v>8</v>
      </c>
      <c r="R42" s="21">
        <f t="shared" si="0"/>
        <v>30</v>
      </c>
    </row>
    <row r="43" spans="1:18" s="28" customFormat="1" ht="21" thickBot="1">
      <c r="A43" s="42"/>
      <c r="B43" s="1" t="s">
        <v>200</v>
      </c>
      <c r="C43" s="2">
        <v>0</v>
      </c>
      <c r="D43" s="3">
        <v>9</v>
      </c>
      <c r="E43" s="3">
        <v>14</v>
      </c>
      <c r="F43" s="3">
        <v>18</v>
      </c>
      <c r="G43" s="2">
        <v>0</v>
      </c>
      <c r="H43" s="3">
        <v>3</v>
      </c>
      <c r="I43" s="3">
        <v>15</v>
      </c>
      <c r="J43" s="3">
        <v>1</v>
      </c>
      <c r="K43" s="2">
        <v>0</v>
      </c>
      <c r="L43" s="3">
        <v>17</v>
      </c>
      <c r="M43" s="3">
        <v>4</v>
      </c>
      <c r="N43" s="3">
        <v>8</v>
      </c>
      <c r="O43" s="3">
        <v>1</v>
      </c>
      <c r="P43" s="3">
        <v>8</v>
      </c>
      <c r="Q43" s="5">
        <v>13</v>
      </c>
      <c r="R43" s="21">
        <f t="shared" si="0"/>
        <v>111</v>
      </c>
    </row>
    <row r="44" spans="1:18" s="28" customFormat="1" ht="21" thickBot="1">
      <c r="A44" s="42"/>
      <c r="B44" s="1" t="s">
        <v>201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3">
        <v>0</v>
      </c>
      <c r="M44" s="3">
        <v>0</v>
      </c>
      <c r="N44" s="3">
        <v>1</v>
      </c>
      <c r="O44" s="2">
        <v>0</v>
      </c>
      <c r="P44" s="3">
        <v>2</v>
      </c>
      <c r="Q44" s="5">
        <v>3</v>
      </c>
      <c r="R44" s="21">
        <f t="shared" si="0"/>
        <v>6</v>
      </c>
    </row>
    <row r="45" spans="1:18" s="28" customFormat="1" ht="21" thickBot="1">
      <c r="A45" s="42"/>
      <c r="B45" s="1" t="s">
        <v>202</v>
      </c>
      <c r="C45" s="3">
        <v>3</v>
      </c>
      <c r="D45" s="3">
        <v>13</v>
      </c>
      <c r="E45" s="2">
        <v>0</v>
      </c>
      <c r="F45" s="2">
        <v>0</v>
      </c>
      <c r="G45" s="3">
        <v>31</v>
      </c>
      <c r="H45" s="3">
        <v>161</v>
      </c>
      <c r="I45" s="3">
        <v>123</v>
      </c>
      <c r="J45" s="3">
        <v>87</v>
      </c>
      <c r="K45" s="3">
        <v>54</v>
      </c>
      <c r="L45" s="3">
        <v>163</v>
      </c>
      <c r="M45" s="3">
        <v>24</v>
      </c>
      <c r="N45" s="3">
        <v>44</v>
      </c>
      <c r="O45" s="3">
        <v>24</v>
      </c>
      <c r="P45" s="3">
        <v>71</v>
      </c>
      <c r="Q45" s="5">
        <v>37</v>
      </c>
      <c r="R45" s="21">
        <f t="shared" si="0"/>
        <v>835</v>
      </c>
    </row>
    <row r="46" spans="1:18" s="28" customFormat="1" ht="21" thickBot="1">
      <c r="A46" s="42"/>
      <c r="B46" s="1" t="s">
        <v>203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3">
        <v>2</v>
      </c>
      <c r="O46" s="2">
        <v>0</v>
      </c>
      <c r="P46" s="3">
        <v>1</v>
      </c>
      <c r="Q46" s="5">
        <v>31</v>
      </c>
      <c r="R46" s="21">
        <f t="shared" si="0"/>
        <v>34</v>
      </c>
    </row>
    <row r="47" spans="1:18" s="28" customFormat="1" ht="21" thickBot="1">
      <c r="A47" s="42"/>
      <c r="B47" s="1" t="s">
        <v>204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3">
        <v>3</v>
      </c>
      <c r="N47" s="3">
        <v>5</v>
      </c>
      <c r="O47" s="3">
        <v>1</v>
      </c>
      <c r="P47" s="3">
        <v>2</v>
      </c>
      <c r="Q47" s="5">
        <v>5</v>
      </c>
      <c r="R47" s="21">
        <f t="shared" si="0"/>
        <v>16</v>
      </c>
    </row>
    <row r="48" spans="1:18" s="28" customFormat="1" ht="21" thickBot="1">
      <c r="A48" s="42"/>
      <c r="B48" s="1" t="s">
        <v>205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3">
        <v>1</v>
      </c>
      <c r="K48" s="2">
        <v>0</v>
      </c>
      <c r="L48" s="2">
        <v>0</v>
      </c>
      <c r="M48" s="3">
        <v>2</v>
      </c>
      <c r="N48" s="3">
        <v>6</v>
      </c>
      <c r="O48" s="3">
        <v>1</v>
      </c>
      <c r="P48" s="3">
        <v>3</v>
      </c>
      <c r="Q48" s="5">
        <v>5</v>
      </c>
      <c r="R48" s="21">
        <f t="shared" si="0"/>
        <v>18</v>
      </c>
    </row>
    <row r="49" spans="1:18" s="28" customFormat="1" ht="21" thickBot="1">
      <c r="A49" s="43"/>
      <c r="B49" s="35" t="s">
        <v>137</v>
      </c>
      <c r="C49" s="22">
        <f aca="true" t="shared" si="2" ref="C49:R49">SUM(C11:C48)</f>
        <v>25</v>
      </c>
      <c r="D49" s="22">
        <f t="shared" si="2"/>
        <v>53</v>
      </c>
      <c r="E49" s="22">
        <f t="shared" si="2"/>
        <v>19</v>
      </c>
      <c r="F49" s="22">
        <f t="shared" si="2"/>
        <v>25</v>
      </c>
      <c r="G49" s="22">
        <f t="shared" si="2"/>
        <v>63</v>
      </c>
      <c r="H49" s="22">
        <f t="shared" si="2"/>
        <v>261</v>
      </c>
      <c r="I49" s="22">
        <f t="shared" si="2"/>
        <v>241</v>
      </c>
      <c r="J49" s="22">
        <f t="shared" si="2"/>
        <v>143</v>
      </c>
      <c r="K49" s="22">
        <f t="shared" si="2"/>
        <v>84</v>
      </c>
      <c r="L49" s="22">
        <f t="shared" si="2"/>
        <v>258</v>
      </c>
      <c r="M49" s="22">
        <f t="shared" si="2"/>
        <v>362</v>
      </c>
      <c r="N49" s="22">
        <f t="shared" si="2"/>
        <v>988</v>
      </c>
      <c r="O49" s="22">
        <f t="shared" si="2"/>
        <v>325</v>
      </c>
      <c r="P49" s="22">
        <f t="shared" si="2"/>
        <v>238</v>
      </c>
      <c r="Q49" s="22">
        <f t="shared" si="2"/>
        <v>397</v>
      </c>
      <c r="R49" s="22">
        <f t="shared" si="2"/>
        <v>3482</v>
      </c>
    </row>
    <row r="50" spans="1:18" s="28" customFormat="1" ht="41.25" thickBot="1">
      <c r="A50" s="41" t="s">
        <v>36</v>
      </c>
      <c r="B50" s="1" t="s">
        <v>43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3">
        <v>2</v>
      </c>
      <c r="M50" s="2">
        <v>0</v>
      </c>
      <c r="N50" s="2">
        <v>0</v>
      </c>
      <c r="O50" s="2">
        <v>0</v>
      </c>
      <c r="P50" s="2">
        <v>0</v>
      </c>
      <c r="Q50" s="5">
        <v>1</v>
      </c>
      <c r="R50" s="21">
        <f aca="true" t="shared" si="3" ref="R50:R56">SUM(C50:Q50)</f>
        <v>3</v>
      </c>
    </row>
    <row r="51" spans="1:18" s="28" customFormat="1" ht="61.5" thickBot="1">
      <c r="A51" s="42"/>
      <c r="B51" s="1" t="s">
        <v>124</v>
      </c>
      <c r="C51" s="2">
        <v>0</v>
      </c>
      <c r="D51" s="3">
        <v>1</v>
      </c>
      <c r="E51" s="2">
        <v>0</v>
      </c>
      <c r="F51" s="2">
        <v>0</v>
      </c>
      <c r="G51" s="3">
        <v>1</v>
      </c>
      <c r="H51" s="3">
        <v>1</v>
      </c>
      <c r="I51" s="2">
        <v>0</v>
      </c>
      <c r="J51" s="3">
        <v>1</v>
      </c>
      <c r="K51" s="3">
        <v>1</v>
      </c>
      <c r="L51" s="3">
        <v>5</v>
      </c>
      <c r="M51" s="2">
        <v>0</v>
      </c>
      <c r="N51" s="2">
        <v>0</v>
      </c>
      <c r="O51" s="3">
        <v>1</v>
      </c>
      <c r="P51" s="3">
        <v>8</v>
      </c>
      <c r="Q51" s="5">
        <v>15</v>
      </c>
      <c r="R51" s="21">
        <f t="shared" si="3"/>
        <v>34</v>
      </c>
    </row>
    <row r="52" spans="1:18" s="28" customFormat="1" ht="41.25" thickBot="1">
      <c r="A52" s="42"/>
      <c r="B52" s="1" t="s">
        <v>118</v>
      </c>
      <c r="C52" s="2">
        <v>0</v>
      </c>
      <c r="D52" s="2">
        <v>0</v>
      </c>
      <c r="E52" s="3">
        <v>1</v>
      </c>
      <c r="F52" s="2">
        <v>0</v>
      </c>
      <c r="G52" s="3">
        <v>4</v>
      </c>
      <c r="H52" s="3">
        <v>2</v>
      </c>
      <c r="I52" s="3">
        <v>5</v>
      </c>
      <c r="J52" s="3">
        <v>13</v>
      </c>
      <c r="K52" s="3">
        <v>3</v>
      </c>
      <c r="L52" s="3">
        <v>6</v>
      </c>
      <c r="M52" s="3">
        <v>14</v>
      </c>
      <c r="N52" s="3">
        <v>29</v>
      </c>
      <c r="O52" s="3">
        <v>29</v>
      </c>
      <c r="P52" s="3">
        <v>25</v>
      </c>
      <c r="Q52" s="5">
        <v>39</v>
      </c>
      <c r="R52" s="21">
        <f t="shared" si="3"/>
        <v>170</v>
      </c>
    </row>
    <row r="53" spans="1:18" s="28" customFormat="1" ht="41.25" thickBot="1">
      <c r="A53" s="42"/>
      <c r="B53" s="1" t="s">
        <v>119</v>
      </c>
      <c r="C53" s="3">
        <v>1</v>
      </c>
      <c r="D53" s="3">
        <v>1</v>
      </c>
      <c r="E53" s="2">
        <v>0</v>
      </c>
      <c r="F53" s="2">
        <v>0</v>
      </c>
      <c r="G53" s="3">
        <v>14</v>
      </c>
      <c r="H53" s="3">
        <v>24</v>
      </c>
      <c r="I53" s="3">
        <v>4</v>
      </c>
      <c r="J53" s="3">
        <v>7</v>
      </c>
      <c r="K53" s="3">
        <v>68</v>
      </c>
      <c r="L53" s="3">
        <v>7</v>
      </c>
      <c r="M53" s="3">
        <v>5</v>
      </c>
      <c r="N53" s="3">
        <v>2</v>
      </c>
      <c r="O53" s="3">
        <v>14</v>
      </c>
      <c r="P53" s="3">
        <v>24</v>
      </c>
      <c r="Q53" s="5">
        <v>10</v>
      </c>
      <c r="R53" s="21">
        <f t="shared" si="3"/>
        <v>181</v>
      </c>
    </row>
    <row r="54" spans="1:18" s="28" customFormat="1" ht="21" thickBot="1">
      <c r="A54" s="42"/>
      <c r="B54" s="1" t="s">
        <v>120</v>
      </c>
      <c r="C54" s="2">
        <v>0</v>
      </c>
      <c r="D54" s="2">
        <v>0</v>
      </c>
      <c r="E54" s="2">
        <v>0</v>
      </c>
      <c r="F54" s="3">
        <v>1</v>
      </c>
      <c r="G54" s="3">
        <v>3</v>
      </c>
      <c r="H54" s="3">
        <v>1</v>
      </c>
      <c r="I54" s="3">
        <v>3</v>
      </c>
      <c r="J54" s="3">
        <v>2</v>
      </c>
      <c r="K54" s="3">
        <v>5</v>
      </c>
      <c r="L54" s="3">
        <v>17</v>
      </c>
      <c r="M54" s="3">
        <v>1</v>
      </c>
      <c r="N54" s="3">
        <v>4</v>
      </c>
      <c r="O54" s="3">
        <v>11</v>
      </c>
      <c r="P54" s="3">
        <v>4</v>
      </c>
      <c r="Q54" s="5">
        <v>14</v>
      </c>
      <c r="R54" s="21">
        <f t="shared" si="3"/>
        <v>66</v>
      </c>
    </row>
    <row r="55" spans="1:18" s="28" customFormat="1" ht="21" thickBot="1">
      <c r="A55" s="42"/>
      <c r="B55" s="1" t="s">
        <v>156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5">
        <v>2</v>
      </c>
      <c r="R55" s="21">
        <f t="shared" si="3"/>
        <v>2</v>
      </c>
    </row>
    <row r="56" spans="1:18" s="28" customFormat="1" ht="41.25" thickBot="1">
      <c r="A56" s="42"/>
      <c r="B56" s="1" t="s">
        <v>149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5">
        <v>5</v>
      </c>
      <c r="R56" s="21">
        <f t="shared" si="3"/>
        <v>5</v>
      </c>
    </row>
    <row r="57" spans="1:18" s="28" customFormat="1" ht="41.25" thickBot="1">
      <c r="A57" s="43"/>
      <c r="B57" s="35" t="s">
        <v>138</v>
      </c>
      <c r="C57" s="22">
        <f aca="true" t="shared" si="4" ref="C57:R57">SUM(C50:C56)</f>
        <v>1</v>
      </c>
      <c r="D57" s="22">
        <f t="shared" si="4"/>
        <v>2</v>
      </c>
      <c r="E57" s="22">
        <f t="shared" si="4"/>
        <v>1</v>
      </c>
      <c r="F57" s="22">
        <f t="shared" si="4"/>
        <v>1</v>
      </c>
      <c r="G57" s="22">
        <f t="shared" si="4"/>
        <v>22</v>
      </c>
      <c r="H57" s="22">
        <f t="shared" si="4"/>
        <v>28</v>
      </c>
      <c r="I57" s="22">
        <f t="shared" si="4"/>
        <v>12</v>
      </c>
      <c r="J57" s="22">
        <f t="shared" si="4"/>
        <v>23</v>
      </c>
      <c r="K57" s="22">
        <f t="shared" si="4"/>
        <v>77</v>
      </c>
      <c r="L57" s="22">
        <f t="shared" si="4"/>
        <v>37</v>
      </c>
      <c r="M57" s="22">
        <f t="shared" si="4"/>
        <v>20</v>
      </c>
      <c r="N57" s="22">
        <f t="shared" si="4"/>
        <v>35</v>
      </c>
      <c r="O57" s="22">
        <f t="shared" si="4"/>
        <v>55</v>
      </c>
      <c r="P57" s="22">
        <f t="shared" si="4"/>
        <v>61</v>
      </c>
      <c r="Q57" s="22">
        <f t="shared" si="4"/>
        <v>86</v>
      </c>
      <c r="R57" s="22">
        <f t="shared" si="4"/>
        <v>461</v>
      </c>
    </row>
    <row r="58" spans="1:18" s="28" customFormat="1" ht="41.25" thickBot="1">
      <c r="A58" s="41" t="s">
        <v>61</v>
      </c>
      <c r="B58" s="1" t="s">
        <v>42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3">
        <v>10</v>
      </c>
      <c r="J58" s="3">
        <v>7</v>
      </c>
      <c r="K58" s="3">
        <v>2</v>
      </c>
      <c r="L58" s="3">
        <v>3</v>
      </c>
      <c r="M58" s="3">
        <v>1</v>
      </c>
      <c r="N58" s="3">
        <v>9</v>
      </c>
      <c r="O58" s="3">
        <v>9</v>
      </c>
      <c r="P58" s="3">
        <v>51</v>
      </c>
      <c r="Q58" s="5">
        <v>1</v>
      </c>
      <c r="R58" s="21">
        <f aca="true" t="shared" si="5" ref="R58:R95">SUM(C58:Q58)</f>
        <v>93</v>
      </c>
    </row>
    <row r="59" spans="1:18" s="28" customFormat="1" ht="41.25" thickBot="1">
      <c r="A59" s="42"/>
      <c r="B59" s="1" t="s">
        <v>76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3">
        <v>2</v>
      </c>
      <c r="O59" s="3">
        <v>1</v>
      </c>
      <c r="P59" s="3">
        <v>1</v>
      </c>
      <c r="Q59" s="5">
        <v>1</v>
      </c>
      <c r="R59" s="21">
        <f t="shared" si="5"/>
        <v>5</v>
      </c>
    </row>
    <row r="60" spans="1:18" s="28" customFormat="1" ht="41.25" thickBot="1">
      <c r="A60" s="42"/>
      <c r="B60" s="1" t="s">
        <v>113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3">
        <v>1</v>
      </c>
      <c r="P60" s="3">
        <v>1</v>
      </c>
      <c r="Q60" s="5">
        <v>4</v>
      </c>
      <c r="R60" s="21">
        <f t="shared" si="5"/>
        <v>6</v>
      </c>
    </row>
    <row r="61" spans="1:18" s="28" customFormat="1" ht="41.25" thickBot="1">
      <c r="A61" s="42"/>
      <c r="B61" s="1" t="s">
        <v>154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3">
        <v>0</v>
      </c>
      <c r="P61" s="3">
        <v>0</v>
      </c>
      <c r="Q61" s="5">
        <v>8</v>
      </c>
      <c r="R61" s="21">
        <f t="shared" si="5"/>
        <v>8</v>
      </c>
    </row>
    <row r="62" spans="1:18" s="28" customFormat="1" ht="61.5" thickBot="1">
      <c r="A62" s="42"/>
      <c r="B62" s="14" t="s">
        <v>27</v>
      </c>
      <c r="C62" s="15">
        <v>0</v>
      </c>
      <c r="D62" s="2">
        <v>0</v>
      </c>
      <c r="E62" s="2">
        <v>0</v>
      </c>
      <c r="F62" s="2">
        <v>0</v>
      </c>
      <c r="G62" s="2">
        <v>0</v>
      </c>
      <c r="H62" s="3">
        <v>1</v>
      </c>
      <c r="I62" s="15">
        <v>0</v>
      </c>
      <c r="J62" s="15">
        <v>0</v>
      </c>
      <c r="K62" s="15">
        <v>0</v>
      </c>
      <c r="L62" s="15">
        <v>0</v>
      </c>
      <c r="M62" s="16">
        <v>1</v>
      </c>
      <c r="N62" s="16">
        <v>4</v>
      </c>
      <c r="O62" s="16">
        <v>1</v>
      </c>
      <c r="P62" s="16">
        <v>1</v>
      </c>
      <c r="Q62" s="5">
        <v>2</v>
      </c>
      <c r="R62" s="21">
        <f t="shared" si="5"/>
        <v>10</v>
      </c>
    </row>
    <row r="63" spans="1:18" s="28" customFormat="1" ht="41.25" thickBot="1">
      <c r="A63" s="42"/>
      <c r="B63" s="6" t="s">
        <v>101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3">
        <v>2</v>
      </c>
      <c r="O63" s="3">
        <v>1</v>
      </c>
      <c r="P63" s="3">
        <v>2</v>
      </c>
      <c r="Q63" s="5">
        <v>2</v>
      </c>
      <c r="R63" s="21">
        <f t="shared" si="5"/>
        <v>7</v>
      </c>
    </row>
    <row r="64" spans="1:18" s="28" customFormat="1" ht="41.25" thickBot="1">
      <c r="A64" s="42"/>
      <c r="B64" s="1" t="s">
        <v>47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3">
        <v>2</v>
      </c>
      <c r="M64" s="3">
        <v>1</v>
      </c>
      <c r="N64" s="2">
        <v>0</v>
      </c>
      <c r="O64" s="2">
        <v>0</v>
      </c>
      <c r="P64" s="3">
        <v>8</v>
      </c>
      <c r="Q64" s="2">
        <v>0</v>
      </c>
      <c r="R64" s="21">
        <f t="shared" si="5"/>
        <v>11</v>
      </c>
    </row>
    <row r="65" spans="1:18" s="28" customFormat="1" ht="81.75" thickBot="1">
      <c r="A65" s="42"/>
      <c r="B65" s="1" t="s">
        <v>102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3">
        <v>1</v>
      </c>
      <c r="L65" s="3">
        <v>1</v>
      </c>
      <c r="M65" s="2">
        <v>0</v>
      </c>
      <c r="N65" s="3">
        <v>3</v>
      </c>
      <c r="O65" s="3">
        <v>1</v>
      </c>
      <c r="P65" s="3">
        <v>1</v>
      </c>
      <c r="Q65" s="2">
        <v>0</v>
      </c>
      <c r="R65" s="21">
        <f t="shared" si="5"/>
        <v>7</v>
      </c>
    </row>
    <row r="66" spans="1:18" s="28" customFormat="1" ht="41.25" thickBot="1">
      <c r="A66" s="42"/>
      <c r="B66" s="1" t="s">
        <v>81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3">
        <v>5</v>
      </c>
      <c r="O66" s="3">
        <v>8</v>
      </c>
      <c r="P66" s="3">
        <v>3</v>
      </c>
      <c r="Q66" s="2">
        <v>0</v>
      </c>
      <c r="R66" s="21">
        <f t="shared" si="5"/>
        <v>16</v>
      </c>
    </row>
    <row r="67" spans="1:18" s="28" customFormat="1" ht="21" thickBot="1">
      <c r="A67" s="42"/>
      <c r="B67" s="6" t="s">
        <v>53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3">
        <v>1</v>
      </c>
      <c r="N67" s="3">
        <v>0</v>
      </c>
      <c r="O67" s="2">
        <v>0</v>
      </c>
      <c r="P67" s="2">
        <v>0</v>
      </c>
      <c r="Q67" s="5">
        <v>1</v>
      </c>
      <c r="R67" s="21">
        <f t="shared" si="5"/>
        <v>2</v>
      </c>
    </row>
    <row r="68" spans="1:18" s="28" customFormat="1" ht="41.25" thickBot="1">
      <c r="A68" s="42"/>
      <c r="B68" s="1" t="s">
        <v>108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3">
        <v>3</v>
      </c>
      <c r="O68" s="17">
        <v>0</v>
      </c>
      <c r="P68" s="3">
        <v>1</v>
      </c>
      <c r="Q68" s="5">
        <v>1</v>
      </c>
      <c r="R68" s="21">
        <f>SUM(C68:Q68)</f>
        <v>5</v>
      </c>
    </row>
    <row r="69" spans="1:18" s="28" customFormat="1" ht="61.5" thickBot="1">
      <c r="A69" s="42"/>
      <c r="B69" s="1" t="s">
        <v>212</v>
      </c>
      <c r="C69" s="2">
        <v>0</v>
      </c>
      <c r="D69" s="3">
        <v>5</v>
      </c>
      <c r="E69" s="2">
        <v>0</v>
      </c>
      <c r="F69" s="3">
        <v>1</v>
      </c>
      <c r="G69" s="3">
        <v>17</v>
      </c>
      <c r="H69" s="3">
        <v>21</v>
      </c>
      <c r="I69" s="3">
        <v>5</v>
      </c>
      <c r="J69" s="3">
        <v>7</v>
      </c>
      <c r="K69" s="3">
        <v>3</v>
      </c>
      <c r="L69" s="2">
        <v>0</v>
      </c>
      <c r="M69" s="3">
        <v>1</v>
      </c>
      <c r="N69" s="3">
        <v>6</v>
      </c>
      <c r="O69" s="3">
        <v>3</v>
      </c>
      <c r="P69" s="3">
        <v>8</v>
      </c>
      <c r="Q69" s="5">
        <v>5</v>
      </c>
      <c r="R69" s="21">
        <f>SUM(C69:Q69)</f>
        <v>82</v>
      </c>
    </row>
    <row r="70" spans="1:18" s="28" customFormat="1" ht="61.5" thickBot="1">
      <c r="A70" s="42"/>
      <c r="B70" s="18" t="s">
        <v>55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3">
        <v>2</v>
      </c>
      <c r="N70" s="2">
        <v>0</v>
      </c>
      <c r="O70" s="2">
        <v>0</v>
      </c>
      <c r="P70" s="3">
        <v>106</v>
      </c>
      <c r="Q70" s="5">
        <v>53</v>
      </c>
      <c r="R70" s="21">
        <f t="shared" si="5"/>
        <v>161</v>
      </c>
    </row>
    <row r="71" spans="1:18" s="28" customFormat="1" ht="61.5" thickBot="1">
      <c r="A71" s="42"/>
      <c r="B71" s="31" t="s">
        <v>166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3">
        <v>0</v>
      </c>
      <c r="N71" s="2">
        <v>0</v>
      </c>
      <c r="O71" s="2">
        <v>0</v>
      </c>
      <c r="P71" s="3">
        <v>0</v>
      </c>
      <c r="Q71" s="5">
        <v>1</v>
      </c>
      <c r="R71" s="21">
        <f t="shared" si="5"/>
        <v>1</v>
      </c>
    </row>
    <row r="72" spans="1:18" s="28" customFormat="1" ht="21" thickBot="1">
      <c r="A72" s="42"/>
      <c r="B72" s="1" t="s">
        <v>5</v>
      </c>
      <c r="C72" s="2">
        <v>0</v>
      </c>
      <c r="D72" s="2">
        <v>0</v>
      </c>
      <c r="E72" s="2">
        <v>0</v>
      </c>
      <c r="F72" s="2">
        <v>0</v>
      </c>
      <c r="G72" s="3">
        <v>1</v>
      </c>
      <c r="H72" s="2">
        <v>0</v>
      </c>
      <c r="I72" s="2">
        <v>0</v>
      </c>
      <c r="J72" s="2">
        <v>0</v>
      </c>
      <c r="K72" s="2">
        <v>0</v>
      </c>
      <c r="L72" s="3">
        <v>2</v>
      </c>
      <c r="M72" s="3">
        <v>14</v>
      </c>
      <c r="N72" s="2">
        <v>0</v>
      </c>
      <c r="O72" s="3">
        <v>1</v>
      </c>
      <c r="P72" s="3">
        <v>3</v>
      </c>
      <c r="Q72" s="5">
        <v>2</v>
      </c>
      <c r="R72" s="21">
        <f t="shared" si="5"/>
        <v>23</v>
      </c>
    </row>
    <row r="73" spans="1:18" s="28" customFormat="1" ht="41.25" thickBot="1">
      <c r="A73" s="42"/>
      <c r="B73" s="1" t="s">
        <v>58</v>
      </c>
      <c r="C73" s="2">
        <v>0</v>
      </c>
      <c r="D73" s="2">
        <v>0</v>
      </c>
      <c r="E73" s="2">
        <v>0</v>
      </c>
      <c r="F73" s="2">
        <v>0</v>
      </c>
      <c r="G73" s="3">
        <v>1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3">
        <v>1</v>
      </c>
      <c r="N73" s="3">
        <v>3</v>
      </c>
      <c r="O73" s="2">
        <v>0</v>
      </c>
      <c r="P73" s="3">
        <v>1</v>
      </c>
      <c r="Q73" s="5">
        <v>1</v>
      </c>
      <c r="R73" s="21">
        <f t="shared" si="5"/>
        <v>7</v>
      </c>
    </row>
    <row r="74" spans="1:18" s="28" customFormat="1" ht="21" thickBot="1">
      <c r="A74" s="42"/>
      <c r="B74" s="6" t="s">
        <v>103</v>
      </c>
      <c r="C74" s="2">
        <v>0</v>
      </c>
      <c r="D74" s="2">
        <v>0</v>
      </c>
      <c r="E74" s="2">
        <v>0</v>
      </c>
      <c r="F74" s="3">
        <v>1</v>
      </c>
      <c r="G74" s="3">
        <v>2</v>
      </c>
      <c r="H74" s="3">
        <v>3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1">
        <f t="shared" si="5"/>
        <v>6</v>
      </c>
    </row>
    <row r="75" spans="1:18" s="28" customFormat="1" ht="61.5" thickBot="1">
      <c r="A75" s="42"/>
      <c r="B75" s="1" t="s">
        <v>44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3">
        <v>1</v>
      </c>
      <c r="M75" s="3">
        <v>6</v>
      </c>
      <c r="N75" s="3">
        <v>2</v>
      </c>
      <c r="O75" s="2">
        <v>0</v>
      </c>
      <c r="P75" s="3">
        <v>1</v>
      </c>
      <c r="Q75" s="5">
        <v>2</v>
      </c>
      <c r="R75" s="21">
        <f t="shared" si="5"/>
        <v>12</v>
      </c>
    </row>
    <row r="76" spans="1:18" s="28" customFormat="1" ht="61.5" thickBot="1">
      <c r="A76" s="42"/>
      <c r="B76" s="1" t="s">
        <v>23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3">
        <v>2</v>
      </c>
      <c r="I76" s="2">
        <v>0</v>
      </c>
      <c r="J76" s="2">
        <v>0</v>
      </c>
      <c r="K76" s="2">
        <v>0</v>
      </c>
      <c r="L76" s="2">
        <v>0</v>
      </c>
      <c r="M76" s="3">
        <v>5</v>
      </c>
      <c r="N76" s="3">
        <v>5</v>
      </c>
      <c r="O76" s="3">
        <v>1</v>
      </c>
      <c r="P76" s="3">
        <v>1</v>
      </c>
      <c r="Q76" s="2">
        <v>0</v>
      </c>
      <c r="R76" s="21">
        <f t="shared" si="5"/>
        <v>14</v>
      </c>
    </row>
    <row r="77" spans="1:18" s="28" customFormat="1" ht="61.5" thickBot="1">
      <c r="A77" s="42"/>
      <c r="B77" s="1" t="s">
        <v>148</v>
      </c>
      <c r="C77" s="2">
        <v>0</v>
      </c>
      <c r="D77" s="2">
        <v>0</v>
      </c>
      <c r="E77" s="2">
        <v>0</v>
      </c>
      <c r="F77" s="3">
        <v>1</v>
      </c>
      <c r="G77" s="3">
        <v>1</v>
      </c>
      <c r="H77" s="2">
        <v>0</v>
      </c>
      <c r="I77" s="2">
        <v>0</v>
      </c>
      <c r="J77" s="2">
        <v>0</v>
      </c>
      <c r="K77" s="3">
        <v>1</v>
      </c>
      <c r="L77" s="3">
        <v>1</v>
      </c>
      <c r="M77" s="2">
        <v>0</v>
      </c>
      <c r="N77" s="3">
        <v>3</v>
      </c>
      <c r="O77" s="3">
        <v>1</v>
      </c>
      <c r="P77" s="2">
        <v>0</v>
      </c>
      <c r="Q77" s="5">
        <v>1</v>
      </c>
      <c r="R77" s="21">
        <f t="shared" si="5"/>
        <v>9</v>
      </c>
    </row>
    <row r="78" spans="1:18" s="28" customFormat="1" ht="41.25" thickBot="1">
      <c r="A78" s="42"/>
      <c r="B78" s="1" t="s">
        <v>126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3">
        <v>2</v>
      </c>
      <c r="I78" s="2">
        <v>0</v>
      </c>
      <c r="J78" s="2">
        <v>0</v>
      </c>
      <c r="K78" s="3">
        <v>1</v>
      </c>
      <c r="L78" s="3">
        <v>2</v>
      </c>
      <c r="M78" s="2">
        <v>0</v>
      </c>
      <c r="N78" s="3">
        <v>4</v>
      </c>
      <c r="O78" s="3">
        <v>1</v>
      </c>
      <c r="P78" s="3">
        <v>1</v>
      </c>
      <c r="Q78" s="5">
        <v>1</v>
      </c>
      <c r="R78" s="21">
        <f t="shared" si="5"/>
        <v>12</v>
      </c>
    </row>
    <row r="79" spans="1:18" s="28" customFormat="1" ht="41.25" thickBot="1">
      <c r="A79" s="42"/>
      <c r="B79" s="1" t="s">
        <v>147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3">
        <v>0</v>
      </c>
      <c r="I79" s="2">
        <v>0</v>
      </c>
      <c r="J79" s="2">
        <v>0</v>
      </c>
      <c r="K79" s="3">
        <v>0</v>
      </c>
      <c r="L79" s="3">
        <v>0</v>
      </c>
      <c r="M79" s="2">
        <v>0</v>
      </c>
      <c r="N79" s="3">
        <v>0</v>
      </c>
      <c r="O79" s="3">
        <v>0</v>
      </c>
      <c r="P79" s="3">
        <v>1</v>
      </c>
      <c r="Q79" s="5">
        <v>1</v>
      </c>
      <c r="R79" s="21">
        <f t="shared" si="5"/>
        <v>2</v>
      </c>
    </row>
    <row r="80" spans="1:18" s="28" customFormat="1" ht="21" thickBot="1">
      <c r="A80" s="42"/>
      <c r="B80" s="1" t="s">
        <v>54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3">
        <v>1</v>
      </c>
      <c r="N80" s="2">
        <v>0</v>
      </c>
      <c r="O80" s="3">
        <v>1</v>
      </c>
      <c r="P80" s="3">
        <v>1</v>
      </c>
      <c r="Q80" s="2">
        <v>0</v>
      </c>
      <c r="R80" s="21">
        <f t="shared" si="5"/>
        <v>3</v>
      </c>
    </row>
    <row r="81" spans="1:18" s="28" customFormat="1" ht="61.5" thickBot="1">
      <c r="A81" s="42"/>
      <c r="B81" s="1" t="s">
        <v>28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3">
        <v>1</v>
      </c>
      <c r="I81" s="2">
        <v>0</v>
      </c>
      <c r="J81" s="2">
        <v>0</v>
      </c>
      <c r="K81" s="2">
        <v>0</v>
      </c>
      <c r="L81" s="2">
        <v>0</v>
      </c>
      <c r="M81" s="3">
        <v>1</v>
      </c>
      <c r="N81" s="2">
        <v>0</v>
      </c>
      <c r="O81" s="3">
        <v>1</v>
      </c>
      <c r="P81" s="3">
        <v>1</v>
      </c>
      <c r="Q81" s="5">
        <v>2</v>
      </c>
      <c r="R81" s="21">
        <f t="shared" si="5"/>
        <v>6</v>
      </c>
    </row>
    <row r="82" spans="1:18" s="28" customFormat="1" ht="61.5" thickBot="1">
      <c r="A82" s="42"/>
      <c r="B82" s="1" t="s">
        <v>146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3">
        <v>1</v>
      </c>
      <c r="I82" s="2">
        <v>0</v>
      </c>
      <c r="J82" s="3">
        <v>2</v>
      </c>
      <c r="K82" s="3">
        <v>2</v>
      </c>
      <c r="L82" s="3">
        <v>2</v>
      </c>
      <c r="M82" s="2">
        <v>0</v>
      </c>
      <c r="N82" s="2">
        <v>0</v>
      </c>
      <c r="O82" s="3">
        <v>1</v>
      </c>
      <c r="P82" s="3">
        <v>1</v>
      </c>
      <c r="Q82" s="5">
        <v>1</v>
      </c>
      <c r="R82" s="21">
        <f t="shared" si="5"/>
        <v>10</v>
      </c>
    </row>
    <row r="83" spans="1:18" s="28" customFormat="1" ht="41.25" thickBot="1">
      <c r="A83" s="42"/>
      <c r="B83" s="1" t="s">
        <v>216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3">
        <v>0</v>
      </c>
      <c r="I83" s="2">
        <v>0</v>
      </c>
      <c r="J83" s="3">
        <v>0</v>
      </c>
      <c r="K83" s="3">
        <v>0</v>
      </c>
      <c r="L83" s="3">
        <v>0</v>
      </c>
      <c r="M83" s="2">
        <v>0</v>
      </c>
      <c r="N83" s="2">
        <v>0</v>
      </c>
      <c r="O83" s="3">
        <v>0</v>
      </c>
      <c r="P83" s="3">
        <v>0</v>
      </c>
      <c r="Q83" s="5">
        <v>2</v>
      </c>
      <c r="R83" s="21">
        <f>SUM(C83:Q83)</f>
        <v>2</v>
      </c>
    </row>
    <row r="84" spans="1:18" s="28" customFormat="1" ht="41.25" thickBot="1">
      <c r="A84" s="42"/>
      <c r="B84" s="6" t="s">
        <v>10</v>
      </c>
      <c r="C84" s="2">
        <v>0</v>
      </c>
      <c r="D84" s="2">
        <v>0</v>
      </c>
      <c r="E84" s="2">
        <v>0</v>
      </c>
      <c r="F84" s="3">
        <v>1</v>
      </c>
      <c r="G84" s="3">
        <v>1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3">
        <v>5</v>
      </c>
      <c r="O84" s="3">
        <v>1</v>
      </c>
      <c r="P84" s="2">
        <v>0</v>
      </c>
      <c r="Q84" s="2">
        <v>0</v>
      </c>
      <c r="R84" s="21">
        <f t="shared" si="5"/>
        <v>8</v>
      </c>
    </row>
    <row r="85" spans="1:18" s="28" customFormat="1" ht="21" thickBot="1">
      <c r="A85" s="42"/>
      <c r="B85" s="1" t="s">
        <v>24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3">
        <v>1</v>
      </c>
      <c r="I85" s="3">
        <v>1</v>
      </c>
      <c r="J85" s="2">
        <v>0</v>
      </c>
      <c r="K85" s="2">
        <v>0</v>
      </c>
      <c r="L85" s="3">
        <v>1</v>
      </c>
      <c r="M85" s="2">
        <v>0</v>
      </c>
      <c r="N85" s="2">
        <v>0</v>
      </c>
      <c r="O85" s="2">
        <v>0</v>
      </c>
      <c r="P85" s="3">
        <v>1</v>
      </c>
      <c r="Q85" s="3">
        <v>0</v>
      </c>
      <c r="R85" s="21">
        <f t="shared" si="5"/>
        <v>4</v>
      </c>
    </row>
    <row r="86" spans="1:18" s="28" customFormat="1" ht="41.25" thickBot="1">
      <c r="A86" s="42"/>
      <c r="B86" s="6" t="s">
        <v>56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3">
        <v>1</v>
      </c>
      <c r="N86" s="3">
        <v>2</v>
      </c>
      <c r="O86" s="3">
        <v>6</v>
      </c>
      <c r="P86" s="3">
        <v>2</v>
      </c>
      <c r="Q86" s="5">
        <v>3</v>
      </c>
      <c r="R86" s="21">
        <f t="shared" si="5"/>
        <v>14</v>
      </c>
    </row>
    <row r="87" spans="1:18" s="28" customFormat="1" ht="41.25" thickBot="1">
      <c r="A87" s="42"/>
      <c r="B87" s="6" t="s">
        <v>30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3">
        <v>8</v>
      </c>
      <c r="J87" s="3">
        <v>1</v>
      </c>
      <c r="K87" s="2">
        <v>0</v>
      </c>
      <c r="L87" s="2">
        <v>0</v>
      </c>
      <c r="M87" s="3">
        <v>1</v>
      </c>
      <c r="N87" s="3">
        <v>0</v>
      </c>
      <c r="O87" s="3">
        <v>1</v>
      </c>
      <c r="P87" s="3">
        <v>1</v>
      </c>
      <c r="Q87" s="5">
        <v>2</v>
      </c>
      <c r="R87" s="21">
        <f t="shared" si="5"/>
        <v>14</v>
      </c>
    </row>
    <row r="88" spans="1:18" s="28" customFormat="1" ht="41.25" thickBot="1">
      <c r="A88" s="42"/>
      <c r="B88" s="6" t="s">
        <v>29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3">
        <v>1</v>
      </c>
      <c r="I88" s="2">
        <v>0</v>
      </c>
      <c r="J88" s="2">
        <v>0</v>
      </c>
      <c r="K88" s="2">
        <v>0</v>
      </c>
      <c r="L88" s="2">
        <v>0</v>
      </c>
      <c r="M88" s="3">
        <v>3</v>
      </c>
      <c r="N88" s="3">
        <v>1</v>
      </c>
      <c r="O88" s="2">
        <v>0</v>
      </c>
      <c r="P88" s="3">
        <v>1</v>
      </c>
      <c r="Q88" s="2">
        <v>0</v>
      </c>
      <c r="R88" s="21">
        <f t="shared" si="5"/>
        <v>6</v>
      </c>
    </row>
    <row r="89" spans="1:18" s="28" customFormat="1" ht="21" thickBot="1">
      <c r="A89" s="42"/>
      <c r="B89" s="1" t="s">
        <v>7</v>
      </c>
      <c r="C89" s="2">
        <v>0</v>
      </c>
      <c r="D89" s="2">
        <v>0</v>
      </c>
      <c r="E89" s="2">
        <v>0</v>
      </c>
      <c r="F89" s="2">
        <v>0</v>
      </c>
      <c r="G89" s="3">
        <v>1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3">
        <v>1</v>
      </c>
      <c r="N89" s="3">
        <v>3</v>
      </c>
      <c r="O89" s="2">
        <v>0</v>
      </c>
      <c r="P89" s="3">
        <v>2</v>
      </c>
      <c r="Q89" s="5">
        <v>1</v>
      </c>
      <c r="R89" s="21">
        <f t="shared" si="5"/>
        <v>8</v>
      </c>
    </row>
    <row r="90" spans="1:18" s="28" customFormat="1" ht="41.25" thickBot="1">
      <c r="A90" s="42"/>
      <c r="B90" s="1" t="s">
        <v>129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3">
        <v>2</v>
      </c>
      <c r="Q90" s="5">
        <v>6</v>
      </c>
      <c r="R90" s="21">
        <f t="shared" si="5"/>
        <v>8</v>
      </c>
    </row>
    <row r="91" spans="1:18" s="28" customFormat="1" ht="21" thickBot="1">
      <c r="A91" s="42"/>
      <c r="B91" s="1" t="s">
        <v>82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3">
        <v>2</v>
      </c>
      <c r="O91" s="2">
        <v>0</v>
      </c>
      <c r="P91" s="3">
        <v>3</v>
      </c>
      <c r="Q91" s="2">
        <v>0</v>
      </c>
      <c r="R91" s="21">
        <f t="shared" si="5"/>
        <v>5</v>
      </c>
    </row>
    <row r="92" spans="1:18" s="28" customFormat="1" ht="41.25" thickBot="1">
      <c r="A92" s="42"/>
      <c r="B92" s="1" t="s">
        <v>21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3">
        <v>3</v>
      </c>
      <c r="I92" s="3">
        <v>1</v>
      </c>
      <c r="J92" s="2">
        <v>0</v>
      </c>
      <c r="K92" s="2">
        <v>0</v>
      </c>
      <c r="L92" s="3">
        <v>1</v>
      </c>
      <c r="M92" s="2">
        <v>0</v>
      </c>
      <c r="N92" s="3">
        <v>3</v>
      </c>
      <c r="O92" s="3">
        <v>1</v>
      </c>
      <c r="P92" s="2">
        <v>0</v>
      </c>
      <c r="Q92" s="2">
        <v>0</v>
      </c>
      <c r="R92" s="21">
        <f t="shared" si="5"/>
        <v>9</v>
      </c>
    </row>
    <row r="93" spans="1:18" s="28" customFormat="1" ht="21" thickBot="1">
      <c r="A93" s="42"/>
      <c r="B93" s="6" t="s">
        <v>48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3">
        <v>1</v>
      </c>
      <c r="M93" s="2">
        <v>0</v>
      </c>
      <c r="N93" s="2">
        <v>0</v>
      </c>
      <c r="O93" s="2">
        <v>0</v>
      </c>
      <c r="P93" s="3">
        <v>1</v>
      </c>
      <c r="Q93" s="2">
        <v>0</v>
      </c>
      <c r="R93" s="21">
        <f t="shared" si="5"/>
        <v>2</v>
      </c>
    </row>
    <row r="94" spans="1:18" s="28" customFormat="1" ht="61.5" thickBot="1">
      <c r="A94" s="42"/>
      <c r="B94" s="6" t="s">
        <v>130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3">
        <v>0</v>
      </c>
      <c r="M94" s="2">
        <v>0</v>
      </c>
      <c r="N94" s="2">
        <v>0</v>
      </c>
      <c r="O94" s="2">
        <v>0</v>
      </c>
      <c r="P94" s="3">
        <v>1</v>
      </c>
      <c r="Q94" s="5">
        <v>1</v>
      </c>
      <c r="R94" s="21">
        <f t="shared" si="5"/>
        <v>2</v>
      </c>
    </row>
    <row r="95" spans="1:18" s="28" customFormat="1" ht="41.25" thickBot="1">
      <c r="A95" s="42"/>
      <c r="B95" s="6" t="s">
        <v>62</v>
      </c>
      <c r="C95" s="3">
        <v>0</v>
      </c>
      <c r="D95" s="2">
        <v>0</v>
      </c>
      <c r="E95" s="2">
        <v>0</v>
      </c>
      <c r="F95" s="2">
        <v>0</v>
      </c>
      <c r="G95" s="3">
        <v>2</v>
      </c>
      <c r="H95" s="3">
        <v>1</v>
      </c>
      <c r="I95" s="2">
        <v>0</v>
      </c>
      <c r="J95" s="3">
        <v>1</v>
      </c>
      <c r="K95" s="2">
        <v>0</v>
      </c>
      <c r="L95" s="3">
        <v>3</v>
      </c>
      <c r="M95" s="3">
        <v>3</v>
      </c>
      <c r="N95" s="3">
        <v>3</v>
      </c>
      <c r="O95" s="3">
        <v>6</v>
      </c>
      <c r="P95" s="3">
        <v>2</v>
      </c>
      <c r="Q95" s="5">
        <v>5</v>
      </c>
      <c r="R95" s="21">
        <f t="shared" si="5"/>
        <v>26</v>
      </c>
    </row>
    <row r="96" spans="1:18" s="28" customFormat="1" ht="41.25" thickBot="1">
      <c r="A96" s="43"/>
      <c r="B96" s="35" t="s">
        <v>139</v>
      </c>
      <c r="C96" s="22">
        <f aca="true" t="shared" si="6" ref="C96:R96">SUM(C58:C95)</f>
        <v>0</v>
      </c>
      <c r="D96" s="22">
        <f t="shared" si="6"/>
        <v>5</v>
      </c>
      <c r="E96" s="22">
        <f t="shared" si="6"/>
        <v>0</v>
      </c>
      <c r="F96" s="22">
        <f t="shared" si="6"/>
        <v>4</v>
      </c>
      <c r="G96" s="22">
        <f t="shared" si="6"/>
        <v>26</v>
      </c>
      <c r="H96" s="22">
        <f t="shared" si="6"/>
        <v>37</v>
      </c>
      <c r="I96" s="22">
        <f t="shared" si="6"/>
        <v>25</v>
      </c>
      <c r="J96" s="22">
        <f t="shared" si="6"/>
        <v>18</v>
      </c>
      <c r="K96" s="22">
        <f t="shared" si="6"/>
        <v>10</v>
      </c>
      <c r="L96" s="22">
        <f t="shared" si="6"/>
        <v>20</v>
      </c>
      <c r="M96" s="22">
        <f t="shared" si="6"/>
        <v>44</v>
      </c>
      <c r="N96" s="22">
        <f t="shared" si="6"/>
        <v>70</v>
      </c>
      <c r="O96" s="22">
        <f t="shared" si="6"/>
        <v>47</v>
      </c>
      <c r="P96" s="22">
        <f t="shared" si="6"/>
        <v>210</v>
      </c>
      <c r="Q96" s="22">
        <f t="shared" si="6"/>
        <v>110</v>
      </c>
      <c r="R96" s="22">
        <f t="shared" si="6"/>
        <v>626</v>
      </c>
    </row>
    <row r="97" spans="1:18" s="28" customFormat="1" ht="21" thickBot="1">
      <c r="A97" s="41" t="s">
        <v>206</v>
      </c>
      <c r="B97" s="1" t="s">
        <v>79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3">
        <v>1</v>
      </c>
      <c r="O97" s="2">
        <v>0</v>
      </c>
      <c r="P97" s="3">
        <v>1</v>
      </c>
      <c r="Q97" s="2">
        <v>0</v>
      </c>
      <c r="R97" s="21">
        <f>SUM(C97:Q97)</f>
        <v>2</v>
      </c>
    </row>
    <row r="98" spans="1:18" s="28" customFormat="1" ht="41.25" thickBot="1">
      <c r="A98" s="42"/>
      <c r="B98" s="1" t="s">
        <v>114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3">
        <v>1</v>
      </c>
      <c r="P98" s="2">
        <v>0</v>
      </c>
      <c r="Q98" s="2">
        <v>0</v>
      </c>
      <c r="R98" s="21">
        <f>SUM(C98:Q98)</f>
        <v>1</v>
      </c>
    </row>
    <row r="99" spans="1:18" s="28" customFormat="1" ht="21" thickBot="1">
      <c r="A99" s="42"/>
      <c r="B99" s="11" t="s">
        <v>122</v>
      </c>
      <c r="C99" s="1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3">
        <v>0</v>
      </c>
      <c r="P99" s="3">
        <v>1</v>
      </c>
      <c r="Q99" s="2">
        <v>0</v>
      </c>
      <c r="R99" s="21">
        <f>SUM(C99:Q99)</f>
        <v>1</v>
      </c>
    </row>
    <row r="100" spans="1:18" s="28" customFormat="1" ht="41.25" thickBot="1">
      <c r="A100" s="42"/>
      <c r="B100" s="13" t="s">
        <v>116</v>
      </c>
      <c r="C100" s="1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3">
        <v>1</v>
      </c>
      <c r="P100" s="2">
        <v>0</v>
      </c>
      <c r="Q100" s="2">
        <v>0</v>
      </c>
      <c r="R100" s="21">
        <f>SUM(C100:Q100)</f>
        <v>1</v>
      </c>
    </row>
    <row r="101" spans="1:18" s="28" customFormat="1" ht="41.25" thickBot="1">
      <c r="A101" s="42"/>
      <c r="B101" s="11" t="s">
        <v>112</v>
      </c>
      <c r="C101" s="1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3">
        <v>0</v>
      </c>
      <c r="O101" s="3">
        <v>2</v>
      </c>
      <c r="P101" s="2">
        <v>0</v>
      </c>
      <c r="Q101" s="2">
        <v>0</v>
      </c>
      <c r="R101" s="21">
        <f>SUM(C101:Q101)</f>
        <v>2</v>
      </c>
    </row>
    <row r="102" spans="1:18" s="28" customFormat="1" ht="41.25" thickBot="1">
      <c r="A102" s="43"/>
      <c r="B102" s="35" t="s">
        <v>208</v>
      </c>
      <c r="C102" s="22">
        <f aca="true" t="shared" si="7" ref="C102:R102">SUM(C97:C101)</f>
        <v>0</v>
      </c>
      <c r="D102" s="22">
        <f t="shared" si="7"/>
        <v>0</v>
      </c>
      <c r="E102" s="22">
        <f t="shared" si="7"/>
        <v>0</v>
      </c>
      <c r="F102" s="22">
        <f t="shared" si="7"/>
        <v>0</v>
      </c>
      <c r="G102" s="22">
        <f t="shared" si="7"/>
        <v>0</v>
      </c>
      <c r="H102" s="22">
        <f t="shared" si="7"/>
        <v>0</v>
      </c>
      <c r="I102" s="22">
        <f t="shared" si="7"/>
        <v>0</v>
      </c>
      <c r="J102" s="22">
        <f t="shared" si="7"/>
        <v>0</v>
      </c>
      <c r="K102" s="22">
        <f t="shared" si="7"/>
        <v>0</v>
      </c>
      <c r="L102" s="22">
        <f t="shared" si="7"/>
        <v>0</v>
      </c>
      <c r="M102" s="22">
        <f t="shared" si="7"/>
        <v>0</v>
      </c>
      <c r="N102" s="22">
        <f t="shared" si="7"/>
        <v>1</v>
      </c>
      <c r="O102" s="22">
        <f t="shared" si="7"/>
        <v>4</v>
      </c>
      <c r="P102" s="22">
        <f t="shared" si="7"/>
        <v>2</v>
      </c>
      <c r="Q102" s="22">
        <f t="shared" si="7"/>
        <v>0</v>
      </c>
      <c r="R102" s="22">
        <f t="shared" si="7"/>
        <v>7</v>
      </c>
    </row>
    <row r="103" spans="1:18" s="28" customFormat="1" ht="21" thickBot="1">
      <c r="A103" s="41" t="s">
        <v>35</v>
      </c>
      <c r="B103" s="6" t="s">
        <v>164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3">
        <v>1</v>
      </c>
      <c r="Q103" s="2">
        <v>0</v>
      </c>
      <c r="R103" s="21">
        <f>SUM(C103:Q103)</f>
        <v>1</v>
      </c>
    </row>
    <row r="104" spans="1:18" s="28" customFormat="1" ht="21" thickBot="1">
      <c r="A104" s="42"/>
      <c r="B104" s="1" t="s">
        <v>162</v>
      </c>
      <c r="C104" s="2">
        <v>0</v>
      </c>
      <c r="D104" s="3">
        <v>1</v>
      </c>
      <c r="E104" s="3">
        <v>1</v>
      </c>
      <c r="F104" s="3">
        <v>2</v>
      </c>
      <c r="G104" s="2">
        <v>0</v>
      </c>
      <c r="H104" s="3">
        <v>1</v>
      </c>
      <c r="I104" s="3">
        <v>2</v>
      </c>
      <c r="J104" s="2">
        <v>0</v>
      </c>
      <c r="K104" s="2">
        <v>0</v>
      </c>
      <c r="L104" s="2">
        <v>0</v>
      </c>
      <c r="M104" s="3">
        <v>13</v>
      </c>
      <c r="N104" s="3">
        <v>63</v>
      </c>
      <c r="O104" s="3">
        <v>3</v>
      </c>
      <c r="P104" s="2">
        <v>0</v>
      </c>
      <c r="Q104" s="5">
        <v>4</v>
      </c>
      <c r="R104" s="21">
        <f>SUM(C104:Q104)</f>
        <v>90</v>
      </c>
    </row>
    <row r="105" spans="1:18" s="28" customFormat="1" ht="21" thickBot="1">
      <c r="A105" s="42"/>
      <c r="B105" s="1" t="s">
        <v>106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3">
        <v>1</v>
      </c>
      <c r="O105" s="3">
        <v>1</v>
      </c>
      <c r="P105" s="2">
        <v>0</v>
      </c>
      <c r="Q105" s="5">
        <v>3</v>
      </c>
      <c r="R105" s="21">
        <f>SUM(C105:Q105)</f>
        <v>5</v>
      </c>
    </row>
    <row r="106" spans="1:18" s="28" customFormat="1" ht="41.25" thickBot="1">
      <c r="A106" s="42"/>
      <c r="B106" s="1" t="s">
        <v>163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3">
        <v>4</v>
      </c>
      <c r="N106" s="3">
        <v>3</v>
      </c>
      <c r="O106" s="3">
        <v>1</v>
      </c>
      <c r="P106" s="2">
        <v>0</v>
      </c>
      <c r="Q106" s="5">
        <v>5</v>
      </c>
      <c r="R106" s="21">
        <f>SUM(C106:Q106)</f>
        <v>13</v>
      </c>
    </row>
    <row r="107" spans="1:18" s="28" customFormat="1" ht="41.25" thickBot="1">
      <c r="A107" s="42"/>
      <c r="B107" s="1" t="s">
        <v>107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3">
        <v>3</v>
      </c>
      <c r="O107" s="2">
        <v>0</v>
      </c>
      <c r="P107" s="2">
        <v>0</v>
      </c>
      <c r="Q107" s="5">
        <v>7</v>
      </c>
      <c r="R107" s="21">
        <f>SUM(C107:Q107)</f>
        <v>10</v>
      </c>
    </row>
    <row r="108" spans="1:18" s="28" customFormat="1" ht="21" thickBot="1">
      <c r="A108" s="43"/>
      <c r="B108" s="35" t="s">
        <v>143</v>
      </c>
      <c r="C108" s="22">
        <f aca="true" t="shared" si="8" ref="C108:R108">SUM(C103:C107)</f>
        <v>0</v>
      </c>
      <c r="D108" s="22">
        <f t="shared" si="8"/>
        <v>1</v>
      </c>
      <c r="E108" s="22">
        <f t="shared" si="8"/>
        <v>1</v>
      </c>
      <c r="F108" s="22">
        <f t="shared" si="8"/>
        <v>2</v>
      </c>
      <c r="G108" s="22">
        <f t="shared" si="8"/>
        <v>0</v>
      </c>
      <c r="H108" s="22">
        <f t="shared" si="8"/>
        <v>1</v>
      </c>
      <c r="I108" s="22">
        <f t="shared" si="8"/>
        <v>2</v>
      </c>
      <c r="J108" s="22">
        <f t="shared" si="8"/>
        <v>0</v>
      </c>
      <c r="K108" s="22">
        <f t="shared" si="8"/>
        <v>0</v>
      </c>
      <c r="L108" s="22">
        <f t="shared" si="8"/>
        <v>0</v>
      </c>
      <c r="M108" s="22">
        <f t="shared" si="8"/>
        <v>17</v>
      </c>
      <c r="N108" s="22">
        <f t="shared" si="8"/>
        <v>70</v>
      </c>
      <c r="O108" s="22">
        <f t="shared" si="8"/>
        <v>5</v>
      </c>
      <c r="P108" s="22">
        <f t="shared" si="8"/>
        <v>1</v>
      </c>
      <c r="Q108" s="22">
        <f t="shared" si="8"/>
        <v>19</v>
      </c>
      <c r="R108" s="22">
        <f t="shared" si="8"/>
        <v>119</v>
      </c>
    </row>
    <row r="109" spans="1:18" ht="21" thickBot="1">
      <c r="A109" s="38" t="s">
        <v>207</v>
      </c>
      <c r="B109" s="1" t="s">
        <v>6</v>
      </c>
      <c r="C109" s="12">
        <v>0</v>
      </c>
      <c r="D109" s="12">
        <v>0</v>
      </c>
      <c r="E109" s="12">
        <v>0</v>
      </c>
      <c r="F109" s="12">
        <v>0</v>
      </c>
      <c r="G109" s="21">
        <v>1</v>
      </c>
      <c r="H109" s="21">
        <v>1</v>
      </c>
      <c r="I109" s="12">
        <v>0</v>
      </c>
      <c r="J109" s="21">
        <v>1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33">
        <f aca="true" t="shared" si="9" ref="R109:R140">SUM(C109:Q109)</f>
        <v>3</v>
      </c>
    </row>
    <row r="110" spans="1:18" ht="41.25" thickBot="1">
      <c r="A110" s="39"/>
      <c r="B110" s="1" t="s">
        <v>152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5">
        <v>12</v>
      </c>
      <c r="R110" s="4">
        <f t="shared" si="9"/>
        <v>12</v>
      </c>
    </row>
    <row r="111" spans="1:18" ht="41.25" thickBot="1">
      <c r="A111" s="39"/>
      <c r="B111" s="1" t="s">
        <v>57</v>
      </c>
      <c r="C111" s="2">
        <v>0</v>
      </c>
      <c r="D111" s="2">
        <v>0</v>
      </c>
      <c r="E111" s="2">
        <v>0</v>
      </c>
      <c r="F111" s="2">
        <v>0</v>
      </c>
      <c r="G111" s="3">
        <v>0</v>
      </c>
      <c r="H111" s="3">
        <v>0</v>
      </c>
      <c r="I111" s="2">
        <v>0</v>
      </c>
      <c r="J111" s="3">
        <v>0</v>
      </c>
      <c r="K111" s="2">
        <v>0</v>
      </c>
      <c r="L111" s="2">
        <v>0</v>
      </c>
      <c r="M111" s="3">
        <v>1</v>
      </c>
      <c r="N111" s="2">
        <v>0</v>
      </c>
      <c r="O111" s="2">
        <v>0</v>
      </c>
      <c r="P111" s="2">
        <v>0</v>
      </c>
      <c r="Q111" s="2">
        <v>0</v>
      </c>
      <c r="R111" s="4">
        <f t="shared" si="9"/>
        <v>1</v>
      </c>
    </row>
    <row r="112" spans="1:18" ht="41.25" thickBot="1">
      <c r="A112" s="39"/>
      <c r="B112" s="1" t="s">
        <v>15</v>
      </c>
      <c r="C112" s="3">
        <v>2</v>
      </c>
      <c r="D112" s="3">
        <v>1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4">
        <f t="shared" si="9"/>
        <v>3</v>
      </c>
    </row>
    <row r="113" spans="1:18" ht="41.25" thickBot="1">
      <c r="A113" s="39"/>
      <c r="B113" s="1" t="s">
        <v>19</v>
      </c>
      <c r="C113" s="2">
        <v>0</v>
      </c>
      <c r="D113" s="2">
        <v>0</v>
      </c>
      <c r="E113" s="2">
        <v>0</v>
      </c>
      <c r="F113" s="3">
        <v>1</v>
      </c>
      <c r="G113" s="2">
        <v>0</v>
      </c>
      <c r="H113" s="2">
        <v>0</v>
      </c>
      <c r="I113" s="3">
        <v>1</v>
      </c>
      <c r="J113" s="3">
        <v>1</v>
      </c>
      <c r="K113" s="2">
        <v>0</v>
      </c>
      <c r="L113" s="3">
        <v>1</v>
      </c>
      <c r="M113" s="2">
        <v>0</v>
      </c>
      <c r="N113" s="3">
        <v>1</v>
      </c>
      <c r="O113" s="2">
        <v>0</v>
      </c>
      <c r="P113" s="3">
        <v>2</v>
      </c>
      <c r="Q113" s="2">
        <v>0</v>
      </c>
      <c r="R113" s="4">
        <f t="shared" si="9"/>
        <v>7</v>
      </c>
    </row>
    <row r="114" spans="1:18" ht="41.25" thickBot="1">
      <c r="A114" s="39"/>
      <c r="B114" s="1" t="s">
        <v>12</v>
      </c>
      <c r="C114" s="2">
        <v>0</v>
      </c>
      <c r="D114" s="3">
        <v>1</v>
      </c>
      <c r="E114" s="2">
        <v>0</v>
      </c>
      <c r="F114" s="2">
        <v>0</v>
      </c>
      <c r="G114" s="3">
        <v>1</v>
      </c>
      <c r="H114" s="2">
        <v>0</v>
      </c>
      <c r="I114" s="2">
        <v>0</v>
      </c>
      <c r="J114" s="2">
        <v>0</v>
      </c>
      <c r="K114" s="3">
        <v>1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4">
        <f t="shared" si="9"/>
        <v>3</v>
      </c>
    </row>
    <row r="115" spans="1:18" ht="61.5" thickBot="1">
      <c r="A115" s="39"/>
      <c r="B115" s="1" t="s">
        <v>13</v>
      </c>
      <c r="C115" s="2">
        <v>0</v>
      </c>
      <c r="D115" s="2">
        <v>0</v>
      </c>
      <c r="E115" s="2">
        <v>0</v>
      </c>
      <c r="F115" s="2">
        <v>0</v>
      </c>
      <c r="G115" s="3">
        <v>1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4">
        <f t="shared" si="9"/>
        <v>1</v>
      </c>
    </row>
    <row r="116" spans="1:18" ht="21" thickBot="1">
      <c r="A116" s="39"/>
      <c r="B116" s="1" t="s">
        <v>153</v>
      </c>
      <c r="C116" s="2">
        <v>0</v>
      </c>
      <c r="D116" s="3">
        <v>3</v>
      </c>
      <c r="E116" s="2">
        <v>0</v>
      </c>
      <c r="F116" s="2">
        <v>0</v>
      </c>
      <c r="G116" s="3">
        <v>2</v>
      </c>
      <c r="H116" s="3">
        <v>3</v>
      </c>
      <c r="I116" s="3">
        <v>3</v>
      </c>
      <c r="J116" s="3">
        <v>10</v>
      </c>
      <c r="K116" s="3">
        <v>4</v>
      </c>
      <c r="L116" s="3">
        <v>3</v>
      </c>
      <c r="M116" s="3">
        <v>14</v>
      </c>
      <c r="N116" s="3">
        <v>12</v>
      </c>
      <c r="O116" s="3">
        <v>8</v>
      </c>
      <c r="P116" s="3">
        <v>87</v>
      </c>
      <c r="Q116" s="2">
        <v>0</v>
      </c>
      <c r="R116" s="4">
        <f t="shared" si="9"/>
        <v>149</v>
      </c>
    </row>
    <row r="117" spans="1:18" ht="41.25" thickBot="1">
      <c r="A117" s="39"/>
      <c r="B117" s="6" t="s">
        <v>9</v>
      </c>
      <c r="C117" s="2">
        <v>0</v>
      </c>
      <c r="D117" s="2">
        <v>0</v>
      </c>
      <c r="E117" s="2">
        <v>0</v>
      </c>
      <c r="F117" s="2">
        <v>0</v>
      </c>
      <c r="G117" s="3">
        <v>2</v>
      </c>
      <c r="H117" s="3">
        <v>2</v>
      </c>
      <c r="I117" s="3">
        <v>1</v>
      </c>
      <c r="J117" s="3">
        <v>1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4">
        <f t="shared" si="9"/>
        <v>6</v>
      </c>
    </row>
    <row r="118" spans="1:18" ht="21" thickBot="1">
      <c r="A118" s="39"/>
      <c r="B118" s="1" t="s">
        <v>25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3">
        <v>1</v>
      </c>
      <c r="I118" s="3">
        <v>1</v>
      </c>
      <c r="J118" s="2">
        <v>0</v>
      </c>
      <c r="K118" s="2">
        <v>0</v>
      </c>
      <c r="L118" s="2">
        <v>0</v>
      </c>
      <c r="M118" s="3">
        <v>10</v>
      </c>
      <c r="N118" s="3">
        <v>3</v>
      </c>
      <c r="O118" s="3">
        <v>3</v>
      </c>
      <c r="P118" s="3">
        <v>5</v>
      </c>
      <c r="Q118" s="2">
        <v>0</v>
      </c>
      <c r="R118" s="4">
        <f t="shared" si="9"/>
        <v>23</v>
      </c>
    </row>
    <row r="119" spans="1:18" ht="21" thickBot="1">
      <c r="A119" s="39"/>
      <c r="B119" s="6" t="s">
        <v>104</v>
      </c>
      <c r="C119" s="2">
        <v>0</v>
      </c>
      <c r="D119" s="2">
        <v>0</v>
      </c>
      <c r="E119" s="2">
        <v>0</v>
      </c>
      <c r="F119" s="3">
        <v>0</v>
      </c>
      <c r="G119" s="3">
        <v>0</v>
      </c>
      <c r="H119" s="3">
        <v>0</v>
      </c>
      <c r="I119" s="2">
        <v>0</v>
      </c>
      <c r="J119" s="3">
        <v>1</v>
      </c>
      <c r="K119" s="3">
        <v>2</v>
      </c>
      <c r="L119" s="3">
        <v>1</v>
      </c>
      <c r="M119" s="3">
        <v>1</v>
      </c>
      <c r="N119" s="3">
        <v>3</v>
      </c>
      <c r="O119" s="3">
        <v>1</v>
      </c>
      <c r="P119" s="3">
        <v>4</v>
      </c>
      <c r="Q119" s="5">
        <v>6</v>
      </c>
      <c r="R119" s="3">
        <f t="shared" si="9"/>
        <v>19</v>
      </c>
    </row>
    <row r="120" spans="1:18" ht="21" thickBot="1">
      <c r="A120" s="39"/>
      <c r="B120" s="1" t="s">
        <v>50</v>
      </c>
      <c r="C120" s="3">
        <v>4</v>
      </c>
      <c r="D120" s="3">
        <v>2</v>
      </c>
      <c r="E120" s="3">
        <v>1</v>
      </c>
      <c r="F120" s="3">
        <v>2</v>
      </c>
      <c r="G120" s="3">
        <v>6</v>
      </c>
      <c r="H120" s="3">
        <v>4</v>
      </c>
      <c r="I120" s="3">
        <v>7</v>
      </c>
      <c r="J120" s="3">
        <v>2</v>
      </c>
      <c r="K120" s="3">
        <v>2</v>
      </c>
      <c r="L120" s="3">
        <v>5</v>
      </c>
      <c r="M120" s="3">
        <v>9</v>
      </c>
      <c r="N120" s="3">
        <v>11</v>
      </c>
      <c r="O120" s="3">
        <v>21</v>
      </c>
      <c r="P120" s="3">
        <v>10</v>
      </c>
      <c r="Q120" s="5">
        <v>15</v>
      </c>
      <c r="R120" s="4">
        <f t="shared" si="9"/>
        <v>101</v>
      </c>
    </row>
    <row r="121" spans="1:18" ht="41.25" thickBot="1">
      <c r="A121" s="39"/>
      <c r="B121" s="1" t="s">
        <v>0</v>
      </c>
      <c r="C121" s="2">
        <v>0</v>
      </c>
      <c r="D121" s="2">
        <v>0</v>
      </c>
      <c r="E121" s="2">
        <v>0</v>
      </c>
      <c r="F121" s="2">
        <v>0</v>
      </c>
      <c r="G121" s="3">
        <v>17</v>
      </c>
      <c r="H121" s="3">
        <v>4</v>
      </c>
      <c r="I121" s="3">
        <v>3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4">
        <f t="shared" si="9"/>
        <v>24</v>
      </c>
    </row>
    <row r="122" spans="1:18" ht="21" thickBot="1">
      <c r="A122" s="39"/>
      <c r="B122" s="1" t="s">
        <v>45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3">
        <v>1</v>
      </c>
      <c r="M122" s="3">
        <v>1</v>
      </c>
      <c r="N122" s="3">
        <v>14</v>
      </c>
      <c r="O122" s="2">
        <v>0</v>
      </c>
      <c r="P122" s="3">
        <v>5</v>
      </c>
      <c r="Q122" s="5">
        <v>4</v>
      </c>
      <c r="R122" s="4">
        <f t="shared" si="9"/>
        <v>25</v>
      </c>
    </row>
    <row r="123" spans="1:18" ht="21" thickBot="1">
      <c r="A123" s="39"/>
      <c r="B123" s="1" t="s">
        <v>150</v>
      </c>
      <c r="C123" s="2">
        <v>0</v>
      </c>
      <c r="D123" s="2">
        <v>0</v>
      </c>
      <c r="E123" s="3">
        <v>1</v>
      </c>
      <c r="F123" s="2">
        <v>0</v>
      </c>
      <c r="G123" s="3">
        <v>2</v>
      </c>
      <c r="H123" s="2">
        <v>0</v>
      </c>
      <c r="I123" s="2">
        <v>0</v>
      </c>
      <c r="J123" s="3">
        <v>2</v>
      </c>
      <c r="K123" s="3">
        <v>2</v>
      </c>
      <c r="L123" s="3">
        <v>2</v>
      </c>
      <c r="M123" s="2">
        <v>0</v>
      </c>
      <c r="N123" s="3">
        <v>6</v>
      </c>
      <c r="O123" s="3">
        <v>3</v>
      </c>
      <c r="P123" s="3">
        <v>5</v>
      </c>
      <c r="Q123" s="5">
        <v>2</v>
      </c>
      <c r="R123" s="4">
        <f>SUM(C123:Q123)</f>
        <v>25</v>
      </c>
    </row>
    <row r="124" spans="1:18" ht="41.25" thickBot="1">
      <c r="A124" s="39"/>
      <c r="B124" s="6" t="s">
        <v>41</v>
      </c>
      <c r="C124" s="3">
        <v>3</v>
      </c>
      <c r="D124" s="3">
        <v>2</v>
      </c>
      <c r="E124" s="3">
        <v>1</v>
      </c>
      <c r="F124" s="3">
        <v>4</v>
      </c>
      <c r="G124" s="3">
        <v>21</v>
      </c>
      <c r="H124" s="3">
        <v>27</v>
      </c>
      <c r="I124" s="3">
        <v>12</v>
      </c>
      <c r="J124" s="3">
        <v>27</v>
      </c>
      <c r="K124" s="3">
        <v>15</v>
      </c>
      <c r="L124" s="3">
        <v>14</v>
      </c>
      <c r="M124" s="3">
        <v>36</v>
      </c>
      <c r="N124" s="3">
        <v>44</v>
      </c>
      <c r="O124" s="3">
        <v>58</v>
      </c>
      <c r="P124" s="3">
        <v>51</v>
      </c>
      <c r="Q124" s="5">
        <v>73</v>
      </c>
      <c r="R124" s="4">
        <f t="shared" si="9"/>
        <v>388</v>
      </c>
    </row>
    <row r="125" spans="1:18" ht="61.5" thickBot="1">
      <c r="A125" s="39"/>
      <c r="B125" s="1" t="s">
        <v>110</v>
      </c>
      <c r="C125" s="2">
        <v>0</v>
      </c>
      <c r="D125" s="2">
        <v>0</v>
      </c>
      <c r="E125" s="2">
        <v>0</v>
      </c>
      <c r="F125" s="2">
        <v>0</v>
      </c>
      <c r="G125" s="3">
        <v>2</v>
      </c>
      <c r="H125" s="3">
        <v>2</v>
      </c>
      <c r="I125" s="2">
        <v>0</v>
      </c>
      <c r="J125" s="3">
        <v>6</v>
      </c>
      <c r="K125" s="3">
        <v>2</v>
      </c>
      <c r="L125" s="3">
        <v>1</v>
      </c>
      <c r="M125" s="3">
        <v>7</v>
      </c>
      <c r="N125" s="3">
        <v>1</v>
      </c>
      <c r="O125" s="3">
        <v>9</v>
      </c>
      <c r="P125" s="3">
        <v>13</v>
      </c>
      <c r="Q125" s="5">
        <v>3</v>
      </c>
      <c r="R125" s="4">
        <f t="shared" si="9"/>
        <v>46</v>
      </c>
    </row>
    <row r="126" spans="1:18" ht="41.25" thickBot="1">
      <c r="A126" s="39"/>
      <c r="B126" s="1" t="s">
        <v>26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3">
        <v>1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4">
        <f t="shared" si="9"/>
        <v>1</v>
      </c>
    </row>
    <row r="127" spans="1:18" ht="41.25" thickBot="1">
      <c r="A127" s="39"/>
      <c r="B127" s="1" t="s">
        <v>109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3">
        <v>2</v>
      </c>
      <c r="K127" s="3">
        <v>5</v>
      </c>
      <c r="L127" s="3">
        <v>1</v>
      </c>
      <c r="M127" s="2">
        <v>0</v>
      </c>
      <c r="N127" s="3">
        <v>1</v>
      </c>
      <c r="O127" s="2">
        <v>0</v>
      </c>
      <c r="P127" s="2">
        <v>0</v>
      </c>
      <c r="Q127" s="2">
        <v>0</v>
      </c>
      <c r="R127" s="4">
        <f t="shared" si="9"/>
        <v>9</v>
      </c>
    </row>
    <row r="128" spans="1:18" ht="31.5" customHeight="1" thickBot="1">
      <c r="A128" s="39"/>
      <c r="B128" s="1" t="s">
        <v>2</v>
      </c>
      <c r="C128" s="2">
        <v>0</v>
      </c>
      <c r="D128" s="2">
        <v>0</v>
      </c>
      <c r="E128" s="2">
        <v>0</v>
      </c>
      <c r="F128" s="3">
        <v>1</v>
      </c>
      <c r="G128" s="3">
        <v>4</v>
      </c>
      <c r="H128" s="3">
        <v>3</v>
      </c>
      <c r="I128" s="3">
        <v>6</v>
      </c>
      <c r="J128" s="3">
        <v>1</v>
      </c>
      <c r="K128" s="3">
        <v>1</v>
      </c>
      <c r="L128" s="3">
        <v>3</v>
      </c>
      <c r="M128" s="3">
        <v>23</v>
      </c>
      <c r="N128" s="3">
        <v>8</v>
      </c>
      <c r="O128" s="3">
        <v>10</v>
      </c>
      <c r="P128" s="3">
        <v>14</v>
      </c>
      <c r="Q128" s="5">
        <v>14</v>
      </c>
      <c r="R128" s="4">
        <f t="shared" si="9"/>
        <v>88</v>
      </c>
    </row>
    <row r="129" spans="1:18" ht="41.25" thickBot="1">
      <c r="A129" s="39"/>
      <c r="B129" s="1" t="s">
        <v>132</v>
      </c>
      <c r="C129" s="2">
        <v>0</v>
      </c>
      <c r="D129" s="3">
        <v>1</v>
      </c>
      <c r="E129" s="2">
        <v>0</v>
      </c>
      <c r="F129" s="3">
        <v>1</v>
      </c>
      <c r="G129" s="2">
        <v>4</v>
      </c>
      <c r="H129" s="3">
        <v>2</v>
      </c>
      <c r="I129" s="3">
        <v>1</v>
      </c>
      <c r="J129" s="3">
        <v>5</v>
      </c>
      <c r="K129" s="3">
        <v>2</v>
      </c>
      <c r="L129" s="3">
        <v>3</v>
      </c>
      <c r="M129" s="3">
        <v>7</v>
      </c>
      <c r="N129" s="3">
        <v>9</v>
      </c>
      <c r="O129" s="3">
        <v>1</v>
      </c>
      <c r="P129" s="3">
        <v>3</v>
      </c>
      <c r="Q129" s="5">
        <v>7</v>
      </c>
      <c r="R129" s="4">
        <f>SUM(C129:Q129)</f>
        <v>46</v>
      </c>
    </row>
    <row r="130" spans="1:18" ht="81.75" thickBot="1">
      <c r="A130" s="39"/>
      <c r="B130" s="1" t="s">
        <v>145</v>
      </c>
      <c r="C130" s="3">
        <v>2</v>
      </c>
      <c r="D130" s="3">
        <v>3</v>
      </c>
      <c r="E130" s="3">
        <v>1</v>
      </c>
      <c r="F130" s="2">
        <v>0</v>
      </c>
      <c r="G130" s="3">
        <v>4</v>
      </c>
      <c r="H130" s="3">
        <v>6</v>
      </c>
      <c r="I130" s="2">
        <v>0</v>
      </c>
      <c r="J130" s="3">
        <v>5</v>
      </c>
      <c r="K130" s="3">
        <v>5</v>
      </c>
      <c r="L130" s="3">
        <v>4</v>
      </c>
      <c r="M130" s="3">
        <v>5</v>
      </c>
      <c r="N130" s="3">
        <v>8</v>
      </c>
      <c r="O130" s="3">
        <v>13</v>
      </c>
      <c r="P130" s="3">
        <v>19</v>
      </c>
      <c r="Q130" s="5">
        <v>14</v>
      </c>
      <c r="R130" s="4">
        <f t="shared" si="9"/>
        <v>89</v>
      </c>
    </row>
    <row r="131" spans="1:18" ht="39" customHeight="1" thickBot="1">
      <c r="A131" s="39"/>
      <c r="B131" s="1" t="s">
        <v>4</v>
      </c>
      <c r="C131" s="2">
        <v>0</v>
      </c>
      <c r="D131" s="2">
        <v>0</v>
      </c>
      <c r="E131" s="2">
        <v>0</v>
      </c>
      <c r="F131" s="2">
        <v>0</v>
      </c>
      <c r="G131" s="3">
        <v>1</v>
      </c>
      <c r="H131" s="3">
        <v>13</v>
      </c>
      <c r="I131" s="2">
        <v>0</v>
      </c>
      <c r="J131" s="2">
        <v>0</v>
      </c>
      <c r="K131" s="3">
        <v>1</v>
      </c>
      <c r="L131" s="3">
        <v>1</v>
      </c>
      <c r="M131" s="3">
        <v>2</v>
      </c>
      <c r="N131" s="3">
        <v>9</v>
      </c>
      <c r="O131" s="3">
        <v>5</v>
      </c>
      <c r="P131" s="3">
        <v>9</v>
      </c>
      <c r="Q131" s="5">
        <v>9</v>
      </c>
      <c r="R131" s="4">
        <f t="shared" si="9"/>
        <v>50</v>
      </c>
    </row>
    <row r="132" spans="1:18" ht="41.25" thickBot="1">
      <c r="A132" s="39"/>
      <c r="B132" s="1" t="s">
        <v>14</v>
      </c>
      <c r="C132" s="3">
        <v>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4">
        <f t="shared" si="9"/>
        <v>1</v>
      </c>
    </row>
    <row r="133" spans="1:18" ht="40.5" customHeight="1" thickBot="1">
      <c r="A133" s="39"/>
      <c r="B133" s="1" t="s">
        <v>31</v>
      </c>
      <c r="C133" s="2">
        <v>0</v>
      </c>
      <c r="D133" s="2">
        <v>0</v>
      </c>
      <c r="E133" s="2">
        <v>0</v>
      </c>
      <c r="F133" s="3">
        <v>1</v>
      </c>
      <c r="G133" s="2">
        <v>8</v>
      </c>
      <c r="H133" s="3">
        <v>1</v>
      </c>
      <c r="I133" s="3">
        <v>1</v>
      </c>
      <c r="J133" s="3">
        <v>3</v>
      </c>
      <c r="K133" s="2">
        <v>0</v>
      </c>
      <c r="L133" s="3">
        <v>5</v>
      </c>
      <c r="M133" s="3">
        <v>1</v>
      </c>
      <c r="N133" s="3">
        <v>29</v>
      </c>
      <c r="O133" s="3">
        <v>18</v>
      </c>
      <c r="P133" s="3">
        <v>29</v>
      </c>
      <c r="Q133" s="5">
        <v>33</v>
      </c>
      <c r="R133" s="4">
        <f t="shared" si="9"/>
        <v>129</v>
      </c>
    </row>
    <row r="134" spans="1:18" ht="61.5" thickBot="1">
      <c r="A134" s="39"/>
      <c r="B134" s="1" t="s">
        <v>213</v>
      </c>
      <c r="C134" s="2">
        <v>0</v>
      </c>
      <c r="D134" s="3">
        <v>2</v>
      </c>
      <c r="E134" s="3">
        <v>2</v>
      </c>
      <c r="F134" s="2">
        <v>0</v>
      </c>
      <c r="G134" s="2">
        <v>0</v>
      </c>
      <c r="H134" s="2">
        <v>0</v>
      </c>
      <c r="I134" s="2">
        <v>0</v>
      </c>
      <c r="J134" s="3">
        <v>1</v>
      </c>
      <c r="K134" s="3">
        <v>1</v>
      </c>
      <c r="L134" s="3">
        <v>3</v>
      </c>
      <c r="M134" s="3">
        <v>11</v>
      </c>
      <c r="N134" s="3">
        <v>4</v>
      </c>
      <c r="O134" s="3">
        <v>14</v>
      </c>
      <c r="P134" s="3">
        <v>12</v>
      </c>
      <c r="Q134" s="5">
        <v>21</v>
      </c>
      <c r="R134" s="4">
        <f t="shared" si="9"/>
        <v>71</v>
      </c>
    </row>
    <row r="135" spans="1:18" ht="41.25" thickBot="1">
      <c r="A135" s="39"/>
      <c r="B135" s="1" t="s">
        <v>16</v>
      </c>
      <c r="C135" s="2">
        <v>0</v>
      </c>
      <c r="D135" s="3">
        <v>2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4">
        <f t="shared" si="9"/>
        <v>2</v>
      </c>
    </row>
    <row r="136" spans="1:18" ht="34.5" customHeight="1" thickBot="1">
      <c r="A136" s="39"/>
      <c r="B136" s="1" t="s">
        <v>46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3">
        <v>1</v>
      </c>
      <c r="M136" s="2">
        <v>0</v>
      </c>
      <c r="N136" s="3">
        <v>5</v>
      </c>
      <c r="O136" s="3">
        <v>3</v>
      </c>
      <c r="P136" s="3">
        <v>3</v>
      </c>
      <c r="Q136" s="5">
        <v>3</v>
      </c>
      <c r="R136" s="4">
        <f t="shared" si="9"/>
        <v>15</v>
      </c>
    </row>
    <row r="137" spans="1:18" ht="41.25" thickBot="1">
      <c r="A137" s="39"/>
      <c r="B137" s="1" t="s">
        <v>151</v>
      </c>
      <c r="C137" s="3">
        <v>1</v>
      </c>
      <c r="D137" s="2">
        <v>0</v>
      </c>
      <c r="E137" s="2">
        <v>0</v>
      </c>
      <c r="F137" s="2">
        <v>0</v>
      </c>
      <c r="G137" s="3">
        <v>3</v>
      </c>
      <c r="H137" s="3">
        <v>2</v>
      </c>
      <c r="I137" s="2">
        <v>0</v>
      </c>
      <c r="J137" s="2">
        <v>0</v>
      </c>
      <c r="K137" s="3">
        <v>1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5">
        <v>4</v>
      </c>
      <c r="R137" s="4">
        <f t="shared" si="9"/>
        <v>11</v>
      </c>
    </row>
    <row r="138" spans="1:18" ht="41.25" thickBot="1">
      <c r="A138" s="39"/>
      <c r="B138" s="1" t="s">
        <v>18</v>
      </c>
      <c r="C138" s="2">
        <v>0</v>
      </c>
      <c r="D138" s="2">
        <v>0</v>
      </c>
      <c r="E138" s="3">
        <v>1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4">
        <f t="shared" si="9"/>
        <v>1</v>
      </c>
    </row>
    <row r="139" spans="1:18" ht="61.5" thickBot="1">
      <c r="A139" s="39"/>
      <c r="B139" s="1" t="s">
        <v>17</v>
      </c>
      <c r="C139" s="2">
        <v>0</v>
      </c>
      <c r="D139" s="3">
        <v>1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4">
        <f t="shared" si="9"/>
        <v>1</v>
      </c>
    </row>
    <row r="140" spans="1:18" ht="21" thickBot="1">
      <c r="A140" s="39"/>
      <c r="B140" s="1" t="s">
        <v>20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3">
        <v>2</v>
      </c>
      <c r="I140" s="2">
        <v>0</v>
      </c>
      <c r="J140" s="2">
        <v>0</v>
      </c>
      <c r="K140" s="3">
        <v>1</v>
      </c>
      <c r="L140" s="2">
        <v>0</v>
      </c>
      <c r="M140" s="3">
        <v>1</v>
      </c>
      <c r="N140" s="2">
        <v>0</v>
      </c>
      <c r="O140" s="2">
        <v>0</v>
      </c>
      <c r="P140" s="2">
        <v>0</v>
      </c>
      <c r="Q140" s="2">
        <v>0</v>
      </c>
      <c r="R140" s="4">
        <f t="shared" si="9"/>
        <v>4</v>
      </c>
    </row>
    <row r="141" spans="1:18" s="28" customFormat="1" ht="21" thickBot="1">
      <c r="A141" s="40"/>
      <c r="B141" s="35" t="s">
        <v>135</v>
      </c>
      <c r="C141" s="7">
        <f aca="true" t="shared" si="10" ref="C141:R141">SUM(C109:C140)</f>
        <v>13</v>
      </c>
      <c r="D141" s="7">
        <f t="shared" si="10"/>
        <v>18</v>
      </c>
      <c r="E141" s="7">
        <f t="shared" si="10"/>
        <v>7</v>
      </c>
      <c r="F141" s="7">
        <f t="shared" si="10"/>
        <v>10</v>
      </c>
      <c r="G141" s="7">
        <f t="shared" si="10"/>
        <v>79</v>
      </c>
      <c r="H141" s="7">
        <f t="shared" si="10"/>
        <v>74</v>
      </c>
      <c r="I141" s="7">
        <f t="shared" si="10"/>
        <v>36</v>
      </c>
      <c r="J141" s="7">
        <f t="shared" si="10"/>
        <v>68</v>
      </c>
      <c r="K141" s="7">
        <f t="shared" si="10"/>
        <v>45</v>
      </c>
      <c r="L141" s="7">
        <f t="shared" si="10"/>
        <v>49</v>
      </c>
      <c r="M141" s="7">
        <f t="shared" si="10"/>
        <v>129</v>
      </c>
      <c r="N141" s="7">
        <f t="shared" si="10"/>
        <v>168</v>
      </c>
      <c r="O141" s="7">
        <f t="shared" si="10"/>
        <v>167</v>
      </c>
      <c r="P141" s="7">
        <f t="shared" si="10"/>
        <v>271</v>
      </c>
      <c r="Q141" s="7">
        <f t="shared" si="10"/>
        <v>220</v>
      </c>
      <c r="R141" s="7">
        <f t="shared" si="10"/>
        <v>1354</v>
      </c>
    </row>
    <row r="142" spans="1:18" s="28" customFormat="1" ht="21" thickBot="1">
      <c r="A142" s="38" t="s">
        <v>38</v>
      </c>
      <c r="B142" s="6" t="s">
        <v>1</v>
      </c>
      <c r="C142" s="2">
        <v>0</v>
      </c>
      <c r="D142" s="2">
        <v>0</v>
      </c>
      <c r="E142" s="2">
        <v>0</v>
      </c>
      <c r="F142" s="2">
        <v>0</v>
      </c>
      <c r="G142" s="3">
        <v>4</v>
      </c>
      <c r="H142" s="2">
        <v>0</v>
      </c>
      <c r="I142" s="3">
        <v>2</v>
      </c>
      <c r="J142" s="3">
        <v>1</v>
      </c>
      <c r="K142" s="3">
        <v>2</v>
      </c>
      <c r="L142" s="3">
        <v>2</v>
      </c>
      <c r="M142" s="3">
        <v>12</v>
      </c>
      <c r="N142" s="3">
        <v>4</v>
      </c>
      <c r="O142" s="3">
        <v>3</v>
      </c>
      <c r="P142" s="3">
        <v>8</v>
      </c>
      <c r="Q142" s="5">
        <v>18</v>
      </c>
      <c r="R142" s="3">
        <f>SUM(C142:Q142)</f>
        <v>56</v>
      </c>
    </row>
    <row r="143" spans="1:18" s="28" customFormat="1" ht="41.25" thickBot="1">
      <c r="A143" s="39"/>
      <c r="B143" s="6" t="s">
        <v>123</v>
      </c>
      <c r="C143" s="2">
        <v>0</v>
      </c>
      <c r="D143" s="2">
        <v>0</v>
      </c>
      <c r="E143" s="2">
        <v>0</v>
      </c>
      <c r="F143" s="2">
        <v>0</v>
      </c>
      <c r="G143" s="3">
        <v>0</v>
      </c>
      <c r="H143" s="2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5</v>
      </c>
      <c r="Q143" s="5">
        <v>3</v>
      </c>
      <c r="R143" s="3">
        <f>SUM(C143:Q143)</f>
        <v>8</v>
      </c>
    </row>
    <row r="144" spans="1:18" s="28" customFormat="1" ht="21" thickBot="1">
      <c r="A144" s="40"/>
      <c r="B144" s="35" t="s">
        <v>209</v>
      </c>
      <c r="C144" s="7">
        <f aca="true" t="shared" si="11" ref="C144:R144">SUM(C142:C143)</f>
        <v>0</v>
      </c>
      <c r="D144" s="7">
        <f t="shared" si="11"/>
        <v>0</v>
      </c>
      <c r="E144" s="7">
        <f t="shared" si="11"/>
        <v>0</v>
      </c>
      <c r="F144" s="7">
        <f t="shared" si="11"/>
        <v>0</v>
      </c>
      <c r="G144" s="7">
        <f t="shared" si="11"/>
        <v>4</v>
      </c>
      <c r="H144" s="7">
        <f t="shared" si="11"/>
        <v>0</v>
      </c>
      <c r="I144" s="7">
        <f t="shared" si="11"/>
        <v>2</v>
      </c>
      <c r="J144" s="7">
        <f t="shared" si="11"/>
        <v>1</v>
      </c>
      <c r="K144" s="7">
        <f t="shared" si="11"/>
        <v>2</v>
      </c>
      <c r="L144" s="7">
        <f t="shared" si="11"/>
        <v>2</v>
      </c>
      <c r="M144" s="7">
        <f t="shared" si="11"/>
        <v>12</v>
      </c>
      <c r="N144" s="7">
        <f t="shared" si="11"/>
        <v>4</v>
      </c>
      <c r="O144" s="7">
        <f t="shared" si="11"/>
        <v>3</v>
      </c>
      <c r="P144" s="7">
        <f t="shared" si="11"/>
        <v>13</v>
      </c>
      <c r="Q144" s="7">
        <f t="shared" si="11"/>
        <v>21</v>
      </c>
      <c r="R144" s="7">
        <f t="shared" si="11"/>
        <v>64</v>
      </c>
    </row>
    <row r="145" spans="1:18" ht="21" thickBot="1">
      <c r="A145" s="38" t="s">
        <v>39</v>
      </c>
      <c r="B145" s="1" t="s">
        <v>3</v>
      </c>
      <c r="C145" s="3">
        <v>2</v>
      </c>
      <c r="D145" s="3">
        <v>2</v>
      </c>
      <c r="E145" s="3">
        <v>5</v>
      </c>
      <c r="F145" s="2">
        <v>0</v>
      </c>
      <c r="G145" s="3">
        <v>7</v>
      </c>
      <c r="H145" s="3">
        <v>21</v>
      </c>
      <c r="I145" s="3">
        <v>230</v>
      </c>
      <c r="J145" s="3">
        <v>33</v>
      </c>
      <c r="K145" s="3">
        <v>1</v>
      </c>
      <c r="L145" s="3">
        <v>4</v>
      </c>
      <c r="M145" s="3">
        <v>4</v>
      </c>
      <c r="N145" s="3">
        <v>7</v>
      </c>
      <c r="O145" s="3">
        <v>7</v>
      </c>
      <c r="P145" s="3">
        <v>102</v>
      </c>
      <c r="Q145" s="5">
        <v>15</v>
      </c>
      <c r="R145" s="4">
        <f>SUM(C145:Q145)</f>
        <v>440</v>
      </c>
    </row>
    <row r="146" spans="1:18" ht="21" thickBot="1">
      <c r="A146" s="39"/>
      <c r="B146" s="1" t="s">
        <v>22</v>
      </c>
      <c r="C146" s="3">
        <v>3</v>
      </c>
      <c r="D146" s="2">
        <v>0</v>
      </c>
      <c r="E146" s="3">
        <v>1</v>
      </c>
      <c r="F146" s="2">
        <v>0</v>
      </c>
      <c r="G146" s="2">
        <v>0</v>
      </c>
      <c r="H146" s="3">
        <v>1</v>
      </c>
      <c r="I146" s="3">
        <v>1</v>
      </c>
      <c r="J146" s="3">
        <v>6</v>
      </c>
      <c r="K146" s="3">
        <v>2</v>
      </c>
      <c r="L146" s="3">
        <v>2</v>
      </c>
      <c r="M146" s="2">
        <v>0</v>
      </c>
      <c r="N146" s="3">
        <v>1</v>
      </c>
      <c r="O146" s="3">
        <v>6</v>
      </c>
      <c r="P146" s="3">
        <v>10</v>
      </c>
      <c r="Q146" s="5">
        <v>14</v>
      </c>
      <c r="R146" s="4">
        <f>SUM(C146:Q146)</f>
        <v>47</v>
      </c>
    </row>
    <row r="147" spans="1:18" s="28" customFormat="1" ht="21" thickBot="1">
      <c r="A147" s="40"/>
      <c r="B147" s="35" t="s">
        <v>136</v>
      </c>
      <c r="C147" s="7">
        <f aca="true" t="shared" si="12" ref="C147:R147">SUM(C145:C146)</f>
        <v>5</v>
      </c>
      <c r="D147" s="7">
        <f t="shared" si="12"/>
        <v>2</v>
      </c>
      <c r="E147" s="7">
        <f t="shared" si="12"/>
        <v>6</v>
      </c>
      <c r="F147" s="7">
        <f t="shared" si="12"/>
        <v>0</v>
      </c>
      <c r="G147" s="7">
        <f t="shared" si="12"/>
        <v>7</v>
      </c>
      <c r="H147" s="7">
        <f t="shared" si="12"/>
        <v>22</v>
      </c>
      <c r="I147" s="7">
        <f t="shared" si="12"/>
        <v>231</v>
      </c>
      <c r="J147" s="7">
        <f t="shared" si="12"/>
        <v>39</v>
      </c>
      <c r="K147" s="7">
        <f t="shared" si="12"/>
        <v>3</v>
      </c>
      <c r="L147" s="7">
        <f t="shared" si="12"/>
        <v>6</v>
      </c>
      <c r="M147" s="7">
        <f t="shared" si="12"/>
        <v>4</v>
      </c>
      <c r="N147" s="7">
        <f>SUM(N145:N146)</f>
        <v>8</v>
      </c>
      <c r="O147" s="7">
        <f>SUM(O145:O146)</f>
        <v>13</v>
      </c>
      <c r="P147" s="7">
        <f>SUM(P145:P146)</f>
        <v>112</v>
      </c>
      <c r="Q147" s="7">
        <f>SUM(Q145:Q146)</f>
        <v>29</v>
      </c>
      <c r="R147" s="7">
        <f t="shared" si="12"/>
        <v>487</v>
      </c>
    </row>
    <row r="148" spans="1:18" s="28" customFormat="1" ht="21" thickBot="1">
      <c r="A148" s="38" t="s">
        <v>78</v>
      </c>
      <c r="B148" s="6" t="s">
        <v>60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3">
        <v>2</v>
      </c>
      <c r="N148" s="3">
        <v>2</v>
      </c>
      <c r="O148" s="3">
        <v>4</v>
      </c>
      <c r="P148" s="3">
        <v>2</v>
      </c>
      <c r="Q148" s="5">
        <v>1</v>
      </c>
      <c r="R148" s="3">
        <f aca="true" t="shared" si="13" ref="R148:R153">SUM(C148:Q148)</f>
        <v>11</v>
      </c>
    </row>
    <row r="149" spans="1:18" s="28" customFormat="1" ht="21" thickBot="1">
      <c r="A149" s="39"/>
      <c r="B149" s="6" t="s">
        <v>52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3">
        <v>1</v>
      </c>
      <c r="N149" s="3">
        <v>1</v>
      </c>
      <c r="O149" s="3">
        <v>1</v>
      </c>
      <c r="P149" s="2">
        <v>0</v>
      </c>
      <c r="Q149" s="36">
        <v>1</v>
      </c>
      <c r="R149" s="3">
        <f t="shared" si="13"/>
        <v>4</v>
      </c>
    </row>
    <row r="150" spans="1:18" s="28" customFormat="1" ht="21" thickBot="1">
      <c r="A150" s="39"/>
      <c r="B150" s="6" t="s">
        <v>115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3">
        <v>0</v>
      </c>
      <c r="N150" s="3">
        <v>0</v>
      </c>
      <c r="O150" s="3">
        <v>1</v>
      </c>
      <c r="P150" s="2">
        <v>0</v>
      </c>
      <c r="Q150" s="2">
        <v>0</v>
      </c>
      <c r="R150" s="3">
        <f t="shared" si="13"/>
        <v>1</v>
      </c>
    </row>
    <row r="151" spans="1:18" s="28" customFormat="1" ht="21" thickBot="1">
      <c r="A151" s="39"/>
      <c r="B151" s="6" t="s">
        <v>77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3">
        <v>1</v>
      </c>
      <c r="O151" s="2">
        <v>0</v>
      </c>
      <c r="P151" s="2">
        <v>0</v>
      </c>
      <c r="Q151" s="2">
        <v>0</v>
      </c>
      <c r="R151" s="3">
        <f t="shared" si="13"/>
        <v>1</v>
      </c>
    </row>
    <row r="152" spans="1:18" s="28" customFormat="1" ht="81.75" thickBot="1">
      <c r="A152" s="39"/>
      <c r="B152" s="6" t="s">
        <v>165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3">
        <v>1</v>
      </c>
      <c r="O152" s="2">
        <v>0</v>
      </c>
      <c r="P152" s="2">
        <v>0</v>
      </c>
      <c r="Q152" s="5">
        <v>1</v>
      </c>
      <c r="R152" s="3">
        <f t="shared" si="13"/>
        <v>2</v>
      </c>
    </row>
    <row r="153" spans="1:18" s="28" customFormat="1" ht="61.5" thickBot="1">
      <c r="A153" s="39"/>
      <c r="B153" s="6" t="s">
        <v>100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3">
        <v>2</v>
      </c>
      <c r="O153" s="3">
        <v>1</v>
      </c>
      <c r="P153" s="2">
        <v>0</v>
      </c>
      <c r="Q153" s="2">
        <v>0</v>
      </c>
      <c r="R153" s="3">
        <f t="shared" si="13"/>
        <v>3</v>
      </c>
    </row>
    <row r="154" spans="1:18" s="28" customFormat="1" ht="21" thickBot="1">
      <c r="A154" s="40"/>
      <c r="B154" s="35" t="s">
        <v>140</v>
      </c>
      <c r="C154" s="7">
        <f aca="true" t="shared" si="14" ref="C154:R154">SUM(C148:C153)</f>
        <v>0</v>
      </c>
      <c r="D154" s="7">
        <f t="shared" si="14"/>
        <v>0</v>
      </c>
      <c r="E154" s="7">
        <f t="shared" si="14"/>
        <v>0</v>
      </c>
      <c r="F154" s="7">
        <f t="shared" si="14"/>
        <v>0</v>
      </c>
      <c r="G154" s="7">
        <f t="shared" si="14"/>
        <v>0</v>
      </c>
      <c r="H154" s="7">
        <f t="shared" si="14"/>
        <v>0</v>
      </c>
      <c r="I154" s="7">
        <f t="shared" si="14"/>
        <v>0</v>
      </c>
      <c r="J154" s="7">
        <f t="shared" si="14"/>
        <v>0</v>
      </c>
      <c r="K154" s="7">
        <f t="shared" si="14"/>
        <v>0</v>
      </c>
      <c r="L154" s="7">
        <f t="shared" si="14"/>
        <v>0</v>
      </c>
      <c r="M154" s="7">
        <f t="shared" si="14"/>
        <v>3</v>
      </c>
      <c r="N154" s="7">
        <f t="shared" si="14"/>
        <v>7</v>
      </c>
      <c r="O154" s="7">
        <f t="shared" si="14"/>
        <v>7</v>
      </c>
      <c r="P154" s="7">
        <f t="shared" si="14"/>
        <v>2</v>
      </c>
      <c r="Q154" s="7">
        <f t="shared" si="14"/>
        <v>3</v>
      </c>
      <c r="R154" s="7">
        <f t="shared" si="14"/>
        <v>22</v>
      </c>
    </row>
    <row r="155" spans="1:18" s="28" customFormat="1" ht="21" thickBot="1">
      <c r="A155" s="38" t="s">
        <v>211</v>
      </c>
      <c r="B155" s="1" t="s">
        <v>8</v>
      </c>
      <c r="C155" s="3">
        <v>3</v>
      </c>
      <c r="D155" s="3">
        <v>1</v>
      </c>
      <c r="E155" s="3">
        <v>1</v>
      </c>
      <c r="F155" s="2">
        <v>0</v>
      </c>
      <c r="G155" s="3">
        <v>16</v>
      </c>
      <c r="H155" s="3">
        <v>2</v>
      </c>
      <c r="I155" s="2">
        <v>0</v>
      </c>
      <c r="J155" s="3">
        <v>1</v>
      </c>
      <c r="K155" s="2">
        <v>0</v>
      </c>
      <c r="L155" s="3">
        <v>5</v>
      </c>
      <c r="M155" s="3">
        <v>13</v>
      </c>
      <c r="N155" s="3">
        <v>2</v>
      </c>
      <c r="O155" s="3">
        <v>10</v>
      </c>
      <c r="P155" s="3">
        <v>13</v>
      </c>
      <c r="Q155" s="5">
        <v>3</v>
      </c>
      <c r="R155" s="3">
        <f aca="true" t="shared" si="15" ref="R155:R188">SUM(C155:Q155)</f>
        <v>70</v>
      </c>
    </row>
    <row r="156" spans="1:18" s="28" customFormat="1" ht="41.25" thickBot="1">
      <c r="A156" s="39"/>
      <c r="B156" s="1" t="s">
        <v>210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3">
        <v>2</v>
      </c>
      <c r="L156" s="3">
        <v>2</v>
      </c>
      <c r="M156" s="2">
        <v>0</v>
      </c>
      <c r="N156" s="3">
        <v>2</v>
      </c>
      <c r="O156" s="2">
        <v>0</v>
      </c>
      <c r="P156" s="2">
        <v>0</v>
      </c>
      <c r="Q156" s="5">
        <v>1</v>
      </c>
      <c r="R156" s="3">
        <f t="shared" si="15"/>
        <v>7</v>
      </c>
    </row>
    <row r="157" spans="1:18" s="28" customFormat="1" ht="21" thickBot="1">
      <c r="A157" s="39"/>
      <c r="B157" s="1" t="s">
        <v>83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3">
        <v>1</v>
      </c>
      <c r="O157" s="2">
        <v>0</v>
      </c>
      <c r="P157" s="2">
        <v>0</v>
      </c>
      <c r="Q157" s="2">
        <v>0</v>
      </c>
      <c r="R157" s="3">
        <f t="shared" si="15"/>
        <v>1</v>
      </c>
    </row>
    <row r="158" spans="1:18" s="28" customFormat="1" ht="21" thickBot="1">
      <c r="A158" s="39"/>
      <c r="B158" s="1" t="s">
        <v>64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3">
        <v>3</v>
      </c>
      <c r="O158" s="3">
        <v>1</v>
      </c>
      <c r="P158" s="2">
        <v>0</v>
      </c>
      <c r="Q158" s="5">
        <v>8</v>
      </c>
      <c r="R158" s="3">
        <f t="shared" si="15"/>
        <v>12</v>
      </c>
    </row>
    <row r="159" spans="1:18" s="28" customFormat="1" ht="21" thickBot="1">
      <c r="A159" s="39"/>
      <c r="B159" s="1" t="s">
        <v>65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3">
        <v>1</v>
      </c>
      <c r="O159" s="2">
        <v>0</v>
      </c>
      <c r="P159" s="2">
        <v>0</v>
      </c>
      <c r="Q159" s="2">
        <v>0</v>
      </c>
      <c r="R159" s="3">
        <f t="shared" si="15"/>
        <v>1</v>
      </c>
    </row>
    <row r="160" spans="1:18" s="28" customFormat="1" ht="21" thickBot="1">
      <c r="A160" s="39"/>
      <c r="B160" s="1" t="s">
        <v>66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3">
        <v>1</v>
      </c>
      <c r="O160" s="2">
        <v>0</v>
      </c>
      <c r="P160" s="2">
        <v>0</v>
      </c>
      <c r="Q160" s="5">
        <v>1</v>
      </c>
      <c r="R160" s="3">
        <f t="shared" si="15"/>
        <v>2</v>
      </c>
    </row>
    <row r="161" spans="1:18" s="28" customFormat="1" ht="21" thickBot="1">
      <c r="A161" s="39"/>
      <c r="B161" s="1" t="s">
        <v>67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3">
        <v>1</v>
      </c>
      <c r="O161" s="2">
        <v>0</v>
      </c>
      <c r="P161" s="2">
        <v>0</v>
      </c>
      <c r="Q161" s="5">
        <v>1</v>
      </c>
      <c r="R161" s="3">
        <f t="shared" si="15"/>
        <v>2</v>
      </c>
    </row>
    <row r="162" spans="1:18" s="28" customFormat="1" ht="21" thickBot="1">
      <c r="A162" s="39"/>
      <c r="B162" s="1" t="s">
        <v>68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3">
        <v>1</v>
      </c>
      <c r="O162" s="2">
        <v>0</v>
      </c>
      <c r="P162" s="2">
        <v>0</v>
      </c>
      <c r="Q162" s="5">
        <v>1</v>
      </c>
      <c r="R162" s="3">
        <f t="shared" si="15"/>
        <v>2</v>
      </c>
    </row>
    <row r="163" spans="1:18" s="28" customFormat="1" ht="21" thickBot="1">
      <c r="A163" s="39"/>
      <c r="B163" s="1" t="s">
        <v>84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3">
        <v>1</v>
      </c>
      <c r="O163" s="2">
        <v>0</v>
      </c>
      <c r="P163" s="2">
        <v>0</v>
      </c>
      <c r="Q163" s="2">
        <v>0</v>
      </c>
      <c r="R163" s="3">
        <f t="shared" si="15"/>
        <v>1</v>
      </c>
    </row>
    <row r="164" spans="1:18" s="28" customFormat="1" ht="21" thickBot="1">
      <c r="A164" s="39"/>
      <c r="B164" s="1" t="s">
        <v>69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3">
        <v>1</v>
      </c>
      <c r="O164" s="2">
        <v>0</v>
      </c>
      <c r="P164" s="2">
        <v>0</v>
      </c>
      <c r="Q164" s="5">
        <v>1</v>
      </c>
      <c r="R164" s="3">
        <f t="shared" si="15"/>
        <v>2</v>
      </c>
    </row>
    <row r="165" spans="1:18" s="28" customFormat="1" ht="21" thickBot="1">
      <c r="A165" s="39"/>
      <c r="B165" s="1" t="s">
        <v>70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3">
        <v>1</v>
      </c>
      <c r="O165" s="2">
        <v>0</v>
      </c>
      <c r="P165" s="2">
        <v>0</v>
      </c>
      <c r="Q165" s="5">
        <v>1</v>
      </c>
      <c r="R165" s="3">
        <f t="shared" si="15"/>
        <v>2</v>
      </c>
    </row>
    <row r="166" spans="1:18" s="28" customFormat="1" ht="21" thickBot="1">
      <c r="A166" s="39"/>
      <c r="B166" s="1" t="s">
        <v>85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3">
        <v>1</v>
      </c>
      <c r="O166" s="2">
        <v>0</v>
      </c>
      <c r="P166" s="2">
        <v>0</v>
      </c>
      <c r="Q166" s="2">
        <v>0</v>
      </c>
      <c r="R166" s="3">
        <f t="shared" si="15"/>
        <v>1</v>
      </c>
    </row>
    <row r="167" spans="1:18" s="28" customFormat="1" ht="21" thickBot="1">
      <c r="A167" s="39"/>
      <c r="B167" s="1" t="s">
        <v>86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3">
        <v>1</v>
      </c>
      <c r="O167" s="2">
        <v>0</v>
      </c>
      <c r="P167" s="2">
        <v>0</v>
      </c>
      <c r="Q167" s="2">
        <v>0</v>
      </c>
      <c r="R167" s="3">
        <f t="shared" si="15"/>
        <v>1</v>
      </c>
    </row>
    <row r="168" spans="1:18" s="28" customFormat="1" ht="21" thickBot="1">
      <c r="A168" s="39"/>
      <c r="B168" s="1" t="s">
        <v>87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3">
        <v>1</v>
      </c>
      <c r="O168" s="2">
        <v>0</v>
      </c>
      <c r="P168" s="2">
        <v>0</v>
      </c>
      <c r="Q168" s="2">
        <v>0</v>
      </c>
      <c r="R168" s="3">
        <f t="shared" si="15"/>
        <v>1</v>
      </c>
    </row>
    <row r="169" spans="1:18" s="28" customFormat="1" ht="21" thickBot="1">
      <c r="A169" s="39"/>
      <c r="B169" s="1" t="s">
        <v>71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3">
        <v>1</v>
      </c>
      <c r="O169" s="3">
        <v>1</v>
      </c>
      <c r="P169" s="2">
        <v>0</v>
      </c>
      <c r="Q169" s="5">
        <v>1</v>
      </c>
      <c r="R169" s="3">
        <f t="shared" si="15"/>
        <v>3</v>
      </c>
    </row>
    <row r="170" spans="1:18" s="28" customFormat="1" ht="21" thickBot="1">
      <c r="A170" s="39"/>
      <c r="B170" s="6" t="s">
        <v>51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3">
        <v>1</v>
      </c>
      <c r="N170" s="3">
        <v>2</v>
      </c>
      <c r="O170" s="3">
        <v>1</v>
      </c>
      <c r="P170" s="3">
        <v>1</v>
      </c>
      <c r="Q170" s="5">
        <v>2</v>
      </c>
      <c r="R170" s="3">
        <f t="shared" si="15"/>
        <v>7</v>
      </c>
    </row>
    <row r="171" spans="1:18" s="28" customFormat="1" ht="21" thickBot="1">
      <c r="A171" s="39"/>
      <c r="B171" s="1" t="s">
        <v>72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3">
        <v>1</v>
      </c>
      <c r="O171" s="2">
        <v>0</v>
      </c>
      <c r="P171" s="2">
        <v>0</v>
      </c>
      <c r="Q171" s="5">
        <v>1</v>
      </c>
      <c r="R171" s="3">
        <f t="shared" si="15"/>
        <v>2</v>
      </c>
    </row>
    <row r="172" spans="1:18" s="28" customFormat="1" ht="21" thickBot="1">
      <c r="A172" s="39"/>
      <c r="B172" s="1" t="s">
        <v>88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3">
        <v>1</v>
      </c>
      <c r="O172" s="2">
        <v>0</v>
      </c>
      <c r="P172" s="2">
        <v>0</v>
      </c>
      <c r="Q172" s="5">
        <v>1</v>
      </c>
      <c r="R172" s="3">
        <f t="shared" si="15"/>
        <v>2</v>
      </c>
    </row>
    <row r="173" spans="1:18" s="28" customFormat="1" ht="21" thickBot="1">
      <c r="A173" s="39"/>
      <c r="B173" s="1" t="s">
        <v>89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3">
        <v>1</v>
      </c>
      <c r="O173" s="2">
        <v>0</v>
      </c>
      <c r="P173" s="2">
        <v>0</v>
      </c>
      <c r="Q173" s="2">
        <v>0</v>
      </c>
      <c r="R173" s="3">
        <f t="shared" si="15"/>
        <v>1</v>
      </c>
    </row>
    <row r="174" spans="1:18" s="28" customFormat="1" ht="21" thickBot="1">
      <c r="A174" s="39"/>
      <c r="B174" s="1" t="s">
        <v>90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3">
        <v>1</v>
      </c>
      <c r="O174" s="2">
        <v>0</v>
      </c>
      <c r="P174" s="2">
        <v>0</v>
      </c>
      <c r="Q174" s="2">
        <v>0</v>
      </c>
      <c r="R174" s="3">
        <f t="shared" si="15"/>
        <v>1</v>
      </c>
    </row>
    <row r="175" spans="1:18" s="28" customFormat="1" ht="21" thickBot="1">
      <c r="A175" s="39"/>
      <c r="B175" s="1" t="s">
        <v>91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3">
        <v>1</v>
      </c>
      <c r="O175" s="2">
        <v>0</v>
      </c>
      <c r="P175" s="2">
        <v>0</v>
      </c>
      <c r="Q175" s="2">
        <v>0</v>
      </c>
      <c r="R175" s="3">
        <f t="shared" si="15"/>
        <v>1</v>
      </c>
    </row>
    <row r="176" spans="1:18" s="28" customFormat="1" ht="21" thickBot="1">
      <c r="A176" s="39"/>
      <c r="B176" s="1" t="s">
        <v>73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3">
        <v>3</v>
      </c>
      <c r="O176" s="2">
        <v>0</v>
      </c>
      <c r="P176" s="2">
        <v>0</v>
      </c>
      <c r="Q176" s="5">
        <v>2</v>
      </c>
      <c r="R176" s="3">
        <f t="shared" si="15"/>
        <v>5</v>
      </c>
    </row>
    <row r="177" spans="1:18" s="28" customFormat="1" ht="21" thickBot="1">
      <c r="A177" s="39"/>
      <c r="B177" s="1" t="s">
        <v>74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3">
        <v>61</v>
      </c>
      <c r="O177" s="3">
        <v>5</v>
      </c>
      <c r="P177" s="3">
        <v>3</v>
      </c>
      <c r="Q177" s="5">
        <v>3</v>
      </c>
      <c r="R177" s="3">
        <f t="shared" si="15"/>
        <v>72</v>
      </c>
    </row>
    <row r="178" spans="1:18" s="28" customFormat="1" ht="21" thickBot="1">
      <c r="A178" s="39"/>
      <c r="B178" s="1" t="s">
        <v>92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3">
        <v>1</v>
      </c>
      <c r="O178" s="2">
        <v>0</v>
      </c>
      <c r="P178" s="2">
        <v>0</v>
      </c>
      <c r="Q178" s="2">
        <v>0</v>
      </c>
      <c r="R178" s="3">
        <f t="shared" si="15"/>
        <v>1</v>
      </c>
    </row>
    <row r="179" spans="1:18" s="28" customFormat="1" ht="21" thickBot="1">
      <c r="A179" s="39"/>
      <c r="B179" s="1" t="s">
        <v>93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3">
        <v>1</v>
      </c>
      <c r="O179" s="2">
        <v>0</v>
      </c>
      <c r="P179" s="2">
        <v>0</v>
      </c>
      <c r="Q179" s="2">
        <v>0</v>
      </c>
      <c r="R179" s="3">
        <f t="shared" si="15"/>
        <v>1</v>
      </c>
    </row>
    <row r="180" spans="1:18" s="28" customFormat="1" ht="21" thickBot="1">
      <c r="A180" s="39"/>
      <c r="B180" s="1" t="s">
        <v>94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3">
        <v>3</v>
      </c>
      <c r="O180" s="2">
        <v>0</v>
      </c>
      <c r="P180" s="2">
        <v>0</v>
      </c>
      <c r="Q180" s="2">
        <v>0</v>
      </c>
      <c r="R180" s="3">
        <f t="shared" si="15"/>
        <v>3</v>
      </c>
    </row>
    <row r="181" spans="1:18" s="28" customFormat="1" ht="21" thickBot="1">
      <c r="A181" s="39"/>
      <c r="B181" s="1" t="s">
        <v>95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3">
        <v>1</v>
      </c>
      <c r="O181" s="2">
        <v>0</v>
      </c>
      <c r="P181" s="2">
        <v>0</v>
      </c>
      <c r="Q181" s="2">
        <v>0</v>
      </c>
      <c r="R181" s="3">
        <f t="shared" si="15"/>
        <v>1</v>
      </c>
    </row>
    <row r="182" spans="1:18" s="28" customFormat="1" ht="21" thickBot="1">
      <c r="A182" s="39"/>
      <c r="B182" s="1" t="s">
        <v>75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3">
        <v>1</v>
      </c>
      <c r="O182" s="2">
        <v>0</v>
      </c>
      <c r="P182" s="2">
        <v>0</v>
      </c>
      <c r="Q182" s="5">
        <v>1</v>
      </c>
      <c r="R182" s="3">
        <f t="shared" si="15"/>
        <v>2</v>
      </c>
    </row>
    <row r="183" spans="1:18" s="28" customFormat="1" ht="21" thickBot="1">
      <c r="A183" s="39"/>
      <c r="B183" s="1" t="s">
        <v>63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3">
        <v>9</v>
      </c>
      <c r="O183" s="3">
        <v>19</v>
      </c>
      <c r="P183" s="3">
        <v>5</v>
      </c>
      <c r="Q183" s="5">
        <v>19</v>
      </c>
      <c r="R183" s="3">
        <f t="shared" si="15"/>
        <v>52</v>
      </c>
    </row>
    <row r="184" spans="1:18" s="28" customFormat="1" ht="21" thickBot="1">
      <c r="A184" s="39"/>
      <c r="B184" s="1" t="s">
        <v>96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3">
        <v>1</v>
      </c>
      <c r="O184" s="2">
        <v>0</v>
      </c>
      <c r="P184" s="2">
        <v>0</v>
      </c>
      <c r="Q184" s="2">
        <v>0</v>
      </c>
      <c r="R184" s="3">
        <f t="shared" si="15"/>
        <v>1</v>
      </c>
    </row>
    <row r="185" spans="1:18" s="28" customFormat="1" ht="21" thickBot="1">
      <c r="A185" s="39"/>
      <c r="B185" s="1" t="s">
        <v>49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3">
        <v>1</v>
      </c>
      <c r="M185" s="3">
        <v>1</v>
      </c>
      <c r="N185" s="3">
        <v>1</v>
      </c>
      <c r="O185" s="3">
        <v>7</v>
      </c>
      <c r="P185" s="3">
        <v>13</v>
      </c>
      <c r="Q185" s="5">
        <v>27</v>
      </c>
      <c r="R185" s="3">
        <f t="shared" si="15"/>
        <v>50</v>
      </c>
    </row>
    <row r="186" spans="1:18" s="28" customFormat="1" ht="41.25" thickBot="1">
      <c r="A186" s="39"/>
      <c r="B186" s="1" t="s">
        <v>97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3">
        <v>1</v>
      </c>
      <c r="O186" s="3">
        <v>1</v>
      </c>
      <c r="P186" s="2">
        <v>0</v>
      </c>
      <c r="Q186" s="5">
        <v>1</v>
      </c>
      <c r="R186" s="3">
        <f t="shared" si="15"/>
        <v>3</v>
      </c>
    </row>
    <row r="187" spans="1:18" s="28" customFormat="1" ht="21" thickBot="1">
      <c r="A187" s="39"/>
      <c r="B187" s="1" t="s">
        <v>98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3">
        <v>1</v>
      </c>
      <c r="O187" s="2">
        <v>0</v>
      </c>
      <c r="P187" s="2">
        <v>0</v>
      </c>
      <c r="Q187" s="2">
        <v>0</v>
      </c>
      <c r="R187" s="3">
        <f t="shared" si="15"/>
        <v>1</v>
      </c>
    </row>
    <row r="188" spans="1:18" s="28" customFormat="1" ht="21" thickBot="1">
      <c r="A188" s="39"/>
      <c r="B188" s="1" t="s">
        <v>99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3">
        <v>1</v>
      </c>
      <c r="O188" s="2">
        <v>0</v>
      </c>
      <c r="P188" s="2">
        <v>0</v>
      </c>
      <c r="Q188" s="2">
        <v>0</v>
      </c>
      <c r="R188" s="3">
        <f t="shared" si="15"/>
        <v>1</v>
      </c>
    </row>
    <row r="189" spans="1:18" s="28" customFormat="1" ht="41.25" thickBot="1">
      <c r="A189" s="40"/>
      <c r="B189" s="35" t="s">
        <v>141</v>
      </c>
      <c r="C189" s="7">
        <f aca="true" t="shared" si="16" ref="C189:R189">SUM(C155:C188)</f>
        <v>3</v>
      </c>
      <c r="D189" s="7">
        <f t="shared" si="16"/>
        <v>1</v>
      </c>
      <c r="E189" s="7">
        <f t="shared" si="16"/>
        <v>1</v>
      </c>
      <c r="F189" s="7">
        <f t="shared" si="16"/>
        <v>0</v>
      </c>
      <c r="G189" s="7">
        <f t="shared" si="16"/>
        <v>16</v>
      </c>
      <c r="H189" s="7">
        <f t="shared" si="16"/>
        <v>2</v>
      </c>
      <c r="I189" s="7">
        <f t="shared" si="16"/>
        <v>0</v>
      </c>
      <c r="J189" s="7">
        <f t="shared" si="16"/>
        <v>1</v>
      </c>
      <c r="K189" s="7">
        <f t="shared" si="16"/>
        <v>2</v>
      </c>
      <c r="L189" s="7">
        <f t="shared" si="16"/>
        <v>8</v>
      </c>
      <c r="M189" s="7">
        <f t="shared" si="16"/>
        <v>15</v>
      </c>
      <c r="N189" s="7">
        <f t="shared" si="16"/>
        <v>111</v>
      </c>
      <c r="O189" s="7">
        <f t="shared" si="16"/>
        <v>45</v>
      </c>
      <c r="P189" s="7">
        <f t="shared" si="16"/>
        <v>35</v>
      </c>
      <c r="Q189" s="7">
        <f t="shared" si="16"/>
        <v>75</v>
      </c>
      <c r="R189" s="7">
        <f t="shared" si="16"/>
        <v>315</v>
      </c>
    </row>
    <row r="190" spans="1:18" s="28" customFormat="1" ht="61.5" thickBot="1">
      <c r="A190" s="39" t="s">
        <v>134</v>
      </c>
      <c r="B190" s="1" t="s">
        <v>127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3">
        <v>1</v>
      </c>
      <c r="N190" s="3">
        <v>1</v>
      </c>
      <c r="O190" s="2">
        <v>0</v>
      </c>
      <c r="P190" s="2">
        <v>0</v>
      </c>
      <c r="Q190" s="2">
        <v>0</v>
      </c>
      <c r="R190" s="3">
        <f aca="true" t="shared" si="17" ref="R190:R202">SUM(C190:Q190)</f>
        <v>2</v>
      </c>
    </row>
    <row r="191" spans="1:18" s="28" customFormat="1" ht="41.25" thickBot="1">
      <c r="A191" s="39"/>
      <c r="B191" s="1" t="s">
        <v>59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3">
        <v>2</v>
      </c>
      <c r="N191" s="3">
        <v>4</v>
      </c>
      <c r="O191" s="2">
        <v>0</v>
      </c>
      <c r="P191" s="2">
        <v>0</v>
      </c>
      <c r="Q191" s="2">
        <v>0</v>
      </c>
      <c r="R191" s="3">
        <f t="shared" si="17"/>
        <v>6</v>
      </c>
    </row>
    <row r="192" spans="1:18" s="28" customFormat="1" ht="41.25" thickBot="1">
      <c r="A192" s="39"/>
      <c r="B192" s="6" t="s">
        <v>125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3">
        <v>2</v>
      </c>
      <c r="Q192" s="5">
        <v>1</v>
      </c>
      <c r="R192" s="3">
        <f t="shared" si="17"/>
        <v>3</v>
      </c>
    </row>
    <row r="193" spans="1:18" ht="41.25" thickBot="1">
      <c r="A193" s="39"/>
      <c r="B193" s="1" t="s">
        <v>105</v>
      </c>
      <c r="C193" s="2">
        <v>0</v>
      </c>
      <c r="D193" s="3">
        <v>2</v>
      </c>
      <c r="E193" s="2">
        <v>0</v>
      </c>
      <c r="F193" s="2">
        <v>0</v>
      </c>
      <c r="G193" s="3">
        <v>2</v>
      </c>
      <c r="H193" s="3">
        <v>8</v>
      </c>
      <c r="I193" s="3">
        <v>2</v>
      </c>
      <c r="J193" s="3">
        <v>3</v>
      </c>
      <c r="K193" s="3">
        <v>6</v>
      </c>
      <c r="L193" s="3">
        <v>15</v>
      </c>
      <c r="M193" s="3">
        <v>28</v>
      </c>
      <c r="N193" s="3">
        <v>63</v>
      </c>
      <c r="O193" s="3">
        <v>20</v>
      </c>
      <c r="P193" s="3">
        <v>17</v>
      </c>
      <c r="Q193" s="5">
        <v>52</v>
      </c>
      <c r="R193" s="4">
        <f t="shared" si="17"/>
        <v>218</v>
      </c>
    </row>
    <row r="194" spans="1:18" ht="41.25" thickBot="1">
      <c r="A194" s="39"/>
      <c r="B194" s="1" t="s">
        <v>155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5">
        <v>1</v>
      </c>
      <c r="R194" s="4">
        <f>SUM(C194:Q194)</f>
        <v>1</v>
      </c>
    </row>
    <row r="195" spans="1:18" ht="41.25" thickBot="1">
      <c r="A195" s="39"/>
      <c r="B195" s="1" t="s">
        <v>215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5">
        <v>2</v>
      </c>
      <c r="R195" s="4">
        <f>SUM(C195:Q195)</f>
        <v>2</v>
      </c>
    </row>
    <row r="196" spans="1:18" ht="41.25" thickBot="1">
      <c r="A196" s="39"/>
      <c r="B196" s="1" t="s">
        <v>11</v>
      </c>
      <c r="C196" s="2">
        <v>0</v>
      </c>
      <c r="D196" s="3">
        <v>1</v>
      </c>
      <c r="E196" s="2">
        <v>0</v>
      </c>
      <c r="F196" s="3">
        <v>1</v>
      </c>
      <c r="G196" s="3">
        <v>2</v>
      </c>
      <c r="H196" s="2">
        <v>0</v>
      </c>
      <c r="I196" s="2">
        <v>0</v>
      </c>
      <c r="J196" s="3">
        <v>1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4">
        <f t="shared" si="17"/>
        <v>5</v>
      </c>
    </row>
    <row r="197" spans="1:18" ht="41.25" thickBot="1">
      <c r="A197" s="39"/>
      <c r="B197" s="1" t="s">
        <v>40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3">
        <v>1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3">
        <v>2</v>
      </c>
      <c r="Q197" s="5">
        <v>1</v>
      </c>
      <c r="R197" s="4">
        <f t="shared" si="17"/>
        <v>4</v>
      </c>
    </row>
    <row r="198" spans="1:18" ht="41.25" thickBot="1">
      <c r="A198" s="39"/>
      <c r="B198" s="1" t="s">
        <v>111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3">
        <v>1</v>
      </c>
      <c r="O198" s="2">
        <v>0</v>
      </c>
      <c r="P198" s="2">
        <v>0</v>
      </c>
      <c r="Q198" s="2">
        <v>0</v>
      </c>
      <c r="R198" s="4">
        <f>SUM(C198:Q198)</f>
        <v>1</v>
      </c>
    </row>
    <row r="199" spans="1:18" ht="41.25" thickBot="1">
      <c r="A199" s="39"/>
      <c r="B199" s="19" t="s">
        <v>117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3">
        <v>1</v>
      </c>
      <c r="P199" s="2">
        <v>0</v>
      </c>
      <c r="Q199" s="2">
        <v>0</v>
      </c>
      <c r="R199" s="4">
        <f t="shared" si="17"/>
        <v>1</v>
      </c>
    </row>
    <row r="200" spans="1:18" ht="41.25" thickBot="1">
      <c r="A200" s="39"/>
      <c r="B200" s="1" t="s">
        <v>80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3">
        <v>1</v>
      </c>
      <c r="O200" s="3">
        <v>1</v>
      </c>
      <c r="P200" s="2">
        <v>0</v>
      </c>
      <c r="Q200" s="5">
        <v>1</v>
      </c>
      <c r="R200" s="4">
        <f t="shared" si="17"/>
        <v>3</v>
      </c>
    </row>
    <row r="201" spans="1:18" ht="41.25" thickBot="1">
      <c r="A201" s="39"/>
      <c r="B201" s="1" t="s">
        <v>131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3">
        <v>0</v>
      </c>
      <c r="O201" s="2">
        <v>0</v>
      </c>
      <c r="P201" s="3">
        <v>1</v>
      </c>
      <c r="Q201" s="5">
        <v>2</v>
      </c>
      <c r="R201" s="4">
        <f t="shared" si="17"/>
        <v>3</v>
      </c>
    </row>
    <row r="202" spans="1:18" s="28" customFormat="1" ht="41.25" thickBot="1">
      <c r="A202" s="40"/>
      <c r="B202" s="35" t="s">
        <v>142</v>
      </c>
      <c r="C202" s="7">
        <f aca="true" t="shared" si="18" ref="C202:J202">SUM(C190:C201)</f>
        <v>0</v>
      </c>
      <c r="D202" s="7">
        <f t="shared" si="18"/>
        <v>3</v>
      </c>
      <c r="E202" s="7">
        <f t="shared" si="18"/>
        <v>0</v>
      </c>
      <c r="F202" s="7">
        <f t="shared" si="18"/>
        <v>1</v>
      </c>
      <c r="G202" s="7">
        <f t="shared" si="18"/>
        <v>4</v>
      </c>
      <c r="H202" s="7">
        <f t="shared" si="18"/>
        <v>8</v>
      </c>
      <c r="I202" s="7">
        <f t="shared" si="18"/>
        <v>2</v>
      </c>
      <c r="J202" s="7">
        <f t="shared" si="18"/>
        <v>5</v>
      </c>
      <c r="K202" s="7">
        <v>6</v>
      </c>
      <c r="L202" s="7">
        <f aca="true" t="shared" si="19" ref="L202:Q202">SUM(L190:L201)</f>
        <v>15</v>
      </c>
      <c r="M202" s="7">
        <f t="shared" si="19"/>
        <v>31</v>
      </c>
      <c r="N202" s="7">
        <f t="shared" si="19"/>
        <v>70</v>
      </c>
      <c r="O202" s="7">
        <f t="shared" si="19"/>
        <v>22</v>
      </c>
      <c r="P202" s="7">
        <f t="shared" si="19"/>
        <v>22</v>
      </c>
      <c r="Q202" s="7">
        <f t="shared" si="19"/>
        <v>60</v>
      </c>
      <c r="R202" s="7">
        <f t="shared" si="17"/>
        <v>249</v>
      </c>
    </row>
    <row r="203" spans="1:18" s="25" customFormat="1" ht="39.75" customHeight="1">
      <c r="A203" s="45" t="s">
        <v>34</v>
      </c>
      <c r="B203" s="46"/>
      <c r="C203" s="30">
        <f aca="true" t="shared" si="20" ref="C203:R203">SUM(C10,C49,C57,C96,C102,C108,C141,C144,C147,C154,C189,C202)</f>
        <v>47</v>
      </c>
      <c r="D203" s="30">
        <f t="shared" si="20"/>
        <v>85</v>
      </c>
      <c r="E203" s="30">
        <f t="shared" si="20"/>
        <v>35</v>
      </c>
      <c r="F203" s="30">
        <f t="shared" si="20"/>
        <v>43</v>
      </c>
      <c r="G203" s="30">
        <f t="shared" si="20"/>
        <v>221</v>
      </c>
      <c r="H203" s="30">
        <f t="shared" si="20"/>
        <v>433</v>
      </c>
      <c r="I203" s="30">
        <f t="shared" si="20"/>
        <v>551</v>
      </c>
      <c r="J203" s="30">
        <f t="shared" si="20"/>
        <v>298</v>
      </c>
      <c r="K203" s="30">
        <f t="shared" si="20"/>
        <v>229</v>
      </c>
      <c r="L203" s="30">
        <f t="shared" si="20"/>
        <v>395</v>
      </c>
      <c r="M203" s="30">
        <f t="shared" si="20"/>
        <v>637</v>
      </c>
      <c r="N203" s="30">
        <f t="shared" si="20"/>
        <v>1532</v>
      </c>
      <c r="O203" s="30">
        <f t="shared" si="20"/>
        <v>693</v>
      </c>
      <c r="P203" s="30">
        <f t="shared" si="20"/>
        <v>971</v>
      </c>
      <c r="Q203" s="30">
        <f t="shared" si="20"/>
        <v>1022</v>
      </c>
      <c r="R203" s="30">
        <f t="shared" si="20"/>
        <v>7192</v>
      </c>
    </row>
  </sheetData>
  <sheetProtection/>
  <mergeCells count="20">
    <mergeCell ref="A4:R4"/>
    <mergeCell ref="A109:A141"/>
    <mergeCell ref="A148:A154"/>
    <mergeCell ref="J1:R1"/>
    <mergeCell ref="J3:R3"/>
    <mergeCell ref="A203:B203"/>
    <mergeCell ref="A190:A202"/>
    <mergeCell ref="A145:A147"/>
    <mergeCell ref="J2:R2"/>
    <mergeCell ref="C2:I2"/>
    <mergeCell ref="C1:I1"/>
    <mergeCell ref="C3:I3"/>
    <mergeCell ref="A142:A144"/>
    <mergeCell ref="A155:A189"/>
    <mergeCell ref="A6:A10"/>
    <mergeCell ref="A11:A49"/>
    <mergeCell ref="A50:A57"/>
    <mergeCell ref="A58:A96"/>
    <mergeCell ref="A97:A102"/>
    <mergeCell ref="A103:A108"/>
  </mergeCells>
  <printOptions/>
  <pageMargins left="0.75" right="0.75" top="1" bottom="1" header="0" footer="0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DPS0036</dc:creator>
  <cp:keywords/>
  <dc:description/>
  <cp:lastModifiedBy>hp</cp:lastModifiedBy>
  <cp:lastPrinted>2019-04-25T13:48:08Z</cp:lastPrinted>
  <dcterms:created xsi:type="dcterms:W3CDTF">2009-07-20T12:48:26Z</dcterms:created>
  <dcterms:modified xsi:type="dcterms:W3CDTF">2020-01-08T15:39:54Z</dcterms:modified>
  <cp:category/>
  <cp:version/>
  <cp:contentType/>
  <cp:contentStatus/>
</cp:coreProperties>
</file>