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5480" windowHeight="895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'Hoja1'!$B$1:$AB$1</definedName>
  </definedNames>
  <calcPr fullCalcOnLoad="1"/>
</workbook>
</file>

<file path=xl/sharedStrings.xml><?xml version="1.0" encoding="utf-8"?>
<sst xmlns="http://schemas.openxmlformats.org/spreadsheetml/2006/main" count="1202" uniqueCount="543">
  <si>
    <t>CURP</t>
  </si>
  <si>
    <t>Días pagados</t>
  </si>
  <si>
    <t>Fecha de pago</t>
  </si>
  <si>
    <t>Horas dobles</t>
  </si>
  <si>
    <t>Horas triples</t>
  </si>
  <si>
    <t>Días horas dobles</t>
  </si>
  <si>
    <t>Días horas triples</t>
  </si>
  <si>
    <t>Importe horas dobles</t>
  </si>
  <si>
    <t>Importe horas triples</t>
  </si>
  <si>
    <t>Días incapacidad por maternidad</t>
  </si>
  <si>
    <t>Días de incapacidad por riesgo de trabajo</t>
  </si>
  <si>
    <t>Días de incapacidad por enfermedad</t>
  </si>
  <si>
    <t>Descuento incapacidad por maternidad</t>
  </si>
  <si>
    <t>Descuento incapacidad por riesgo de trabajo</t>
  </si>
  <si>
    <t>Descuento incapacidad por enfermedad</t>
  </si>
  <si>
    <t>Concepto sueldo</t>
  </si>
  <si>
    <t>Concepto ISR</t>
  </si>
  <si>
    <t>SalarioBaseCotApor</t>
  </si>
  <si>
    <t>Concepto SUB EMP</t>
  </si>
  <si>
    <t>Concepto COMPENSACIONES</t>
  </si>
  <si>
    <t>Concepto PRESTAMOS</t>
  </si>
  <si>
    <t>Tp</t>
  </si>
  <si>
    <t>TD</t>
  </si>
  <si>
    <t>T</t>
  </si>
  <si>
    <t>CAGB860108MCLSLL02</t>
  </si>
  <si>
    <t>Estatus</t>
  </si>
  <si>
    <t>Apellido paterno</t>
  </si>
  <si>
    <t>Apellido materno</t>
  </si>
  <si>
    <t>Nombres</t>
  </si>
  <si>
    <t>IMSS</t>
  </si>
  <si>
    <t>Hrs. dobles</t>
  </si>
  <si>
    <t>Hrs. triples</t>
  </si>
  <si>
    <t>Imp. Hrs. dobles</t>
  </si>
  <si>
    <t>Imp. Hrs. triples</t>
  </si>
  <si>
    <t>Percepciones</t>
  </si>
  <si>
    <t>Deducciones</t>
  </si>
  <si>
    <t>Ren.</t>
  </si>
  <si>
    <t>Concepto SUELDO</t>
  </si>
  <si>
    <t>Exento SUELDO</t>
  </si>
  <si>
    <t>Gravable SUELDO</t>
  </si>
  <si>
    <t>Sin factura</t>
  </si>
  <si>
    <t>CASTRO</t>
  </si>
  <si>
    <t>GALLEGOS</t>
  </si>
  <si>
    <t>BELEN</t>
  </si>
  <si>
    <t>null</t>
  </si>
  <si>
    <t>false</t>
  </si>
  <si>
    <t>NUMERO EMPLEADO</t>
  </si>
  <si>
    <t>AUMF460427HCLGRD08</t>
  </si>
  <si>
    <t>AURO760203HCLGSS06</t>
  </si>
  <si>
    <t>BOBF680707HCLRRR06</t>
  </si>
  <si>
    <t>BOMM921116HCLRRR04</t>
  </si>
  <si>
    <t>BUGE860329MCLSVV00</t>
  </si>
  <si>
    <t>CACR780319MCLSRS06</t>
  </si>
  <si>
    <t>CAIB821014HCLMBL02</t>
  </si>
  <si>
    <t>CAMR870602MCLHRC06</t>
  </si>
  <si>
    <t>CAVR660202MCLSLS08</t>
  </si>
  <si>
    <t>CEAR460315HCLRLB01</t>
  </si>
  <si>
    <t>CEPJ740812MCLRRN02</t>
  </si>
  <si>
    <t>COEJ680819MCLRSN02</t>
  </si>
  <si>
    <t>DIHG741227HCLZRR09</t>
  </si>
  <si>
    <t>DUEM750129MCLRSR04</t>
  </si>
  <si>
    <t>DUSD890925MCLRTN02</t>
  </si>
  <si>
    <t>EAHL730903HCLSRS08</t>
  </si>
  <si>
    <t>FACE720803HCLLNL03</t>
  </si>
  <si>
    <t>FACJ770621HCLLNN07</t>
  </si>
  <si>
    <t>FORB880520HCLLCR08</t>
  </si>
  <si>
    <t>GACG451006HCLRNR01</t>
  </si>
  <si>
    <t>GAGE930917HCLRVM09</t>
  </si>
  <si>
    <t>GAGY930117MCLRNZ06</t>
  </si>
  <si>
    <t>GAMF671208HCLRRL03</t>
  </si>
  <si>
    <t>GASO711229HCLRRS02</t>
  </si>
  <si>
    <t>GOHP561013HCLVRD01</t>
  </si>
  <si>
    <t>GOSM801009HCLNNS08</t>
  </si>
  <si>
    <t>HECL750619MCLRHL02</t>
  </si>
  <si>
    <t>HEDJ680113MCLRZS18</t>
  </si>
  <si>
    <t>HELS560726HCLRNN09</t>
  </si>
  <si>
    <t>HUMA840910HCLTNN05</t>
  </si>
  <si>
    <t>LEBG520426HCLNRZ03</t>
  </si>
  <si>
    <t>LOFG680317MCLPLN04</t>
  </si>
  <si>
    <t>MAAJ620513HCLRRS02</t>
  </si>
  <si>
    <t>MAGN700729MCLRNR05</t>
  </si>
  <si>
    <t>MAIJ950422HCLRBN09</t>
  </si>
  <si>
    <t>MAIR710822HCLLBB01</t>
  </si>
  <si>
    <t>MAPM380925HCLRCR00</t>
  </si>
  <si>
    <t>MARP831216HCLRSD06</t>
  </si>
  <si>
    <t>MEGF760417HCLDLL04</t>
  </si>
  <si>
    <t>MOCA800815MCLRSL07</t>
  </si>
  <si>
    <t>MOCE831130MCLRRR01</t>
  </si>
  <si>
    <t>MOCV731010MCLRSR02</t>
  </si>
  <si>
    <t>MORB780810HCLNYR01</t>
  </si>
  <si>
    <t>NECO530410HCLRRS03</t>
  </si>
  <si>
    <t>OAGI650625HCLBLS02</t>
  </si>
  <si>
    <t>PAVL640313HCLRZZ01</t>
  </si>
  <si>
    <t>PUBA790806HCLNRR05</t>
  </si>
  <si>
    <t>PUPA731028HCLNNR01</t>
  </si>
  <si>
    <t>PUPL850603MCLNRR07</t>
  </si>
  <si>
    <t>PUSA700329MCLNTM02</t>
  </si>
  <si>
    <t>RALJ750518HCLNPL07</t>
  </si>
  <si>
    <t>REDR661007MCLYZQ07</t>
  </si>
  <si>
    <t>REGA831030MCLYVD01</t>
  </si>
  <si>
    <t>ROSR630319HCLDCG03</t>
  </si>
  <si>
    <t>ROVJ621016MCLSRS08</t>
  </si>
  <si>
    <t>RUCA530810HMNZHR00</t>
  </si>
  <si>
    <t>SAOM710708HCLNTN08</t>
  </si>
  <si>
    <t>SASS690524MCLNNN05</t>
  </si>
  <si>
    <t>SOPR630129HCLTRM08</t>
  </si>
  <si>
    <t>TELG840702MCLRYB08</t>
  </si>
  <si>
    <t>VAGD550118MCLLRL09</t>
  </si>
  <si>
    <t>VAMF450819HNLRRR08</t>
  </si>
  <si>
    <t>ZASJ921130HCLPTN03</t>
  </si>
  <si>
    <t>ZUHJ540607MCHBNS01</t>
  </si>
  <si>
    <t>EM00549</t>
  </si>
  <si>
    <t>EM00561</t>
  </si>
  <si>
    <t>EM00554</t>
  </si>
  <si>
    <t>EM00528</t>
  </si>
  <si>
    <t>EM00518</t>
  </si>
  <si>
    <t>EM00511</t>
  </si>
  <si>
    <t>EM00540</t>
  </si>
  <si>
    <t>EM00523</t>
  </si>
  <si>
    <t>EM00560</t>
  </si>
  <si>
    <t>EM00539</t>
  </si>
  <si>
    <t>EM00585</t>
  </si>
  <si>
    <t>EM00573</t>
  </si>
  <si>
    <t>EM00574</t>
  </si>
  <si>
    <t>EM00566</t>
  </si>
  <si>
    <t>EM00537</t>
  </si>
  <si>
    <t>EM00520</t>
  </si>
  <si>
    <t>EM00582</t>
  </si>
  <si>
    <t>EM00542</t>
  </si>
  <si>
    <t>EM00512</t>
  </si>
  <si>
    <t>EM00545</t>
  </si>
  <si>
    <t>EM00558</t>
  </si>
  <si>
    <t>EM00562</t>
  </si>
  <si>
    <t>EM00531</t>
  </si>
  <si>
    <t>EM00519</t>
  </si>
  <si>
    <t>EM00445</t>
  </si>
  <si>
    <t>EM00579</t>
  </si>
  <si>
    <t>EM00533</t>
  </si>
  <si>
    <t>EM00527</t>
  </si>
  <si>
    <t>EM00514</t>
  </si>
  <si>
    <t>EM00541</t>
  </si>
  <si>
    <t>EM00555</t>
  </si>
  <si>
    <t>EM00510</t>
  </si>
  <si>
    <t>EM00550</t>
  </si>
  <si>
    <t>EM00563</t>
  </si>
  <si>
    <t>EM00571</t>
  </si>
  <si>
    <t>EM00509</t>
  </si>
  <si>
    <t>EM00572</t>
  </si>
  <si>
    <t>EM00529</t>
  </si>
  <si>
    <t>EM00556</t>
  </si>
  <si>
    <t>EM00448</t>
  </si>
  <si>
    <t>EM00530</t>
  </si>
  <si>
    <t>EM00524</t>
  </si>
  <si>
    <t>EM00460</t>
  </si>
  <si>
    <t>EM00430</t>
  </si>
  <si>
    <t>EM00570</t>
  </si>
  <si>
    <t>EM00553</t>
  </si>
  <si>
    <t>EM00580</t>
  </si>
  <si>
    <t>EM00452</t>
  </si>
  <si>
    <t>EM00567</t>
  </si>
  <si>
    <t>EM00575</t>
  </si>
  <si>
    <t>EM00586</t>
  </si>
  <si>
    <t>EM00517</t>
  </si>
  <si>
    <t>EM00516</t>
  </si>
  <si>
    <t>EM00538</t>
  </si>
  <si>
    <t>EM00587</t>
  </si>
  <si>
    <t>EM00515</t>
  </si>
  <si>
    <t>EM00513</t>
  </si>
  <si>
    <t>EM00551</t>
  </si>
  <si>
    <t>EM00552</t>
  </si>
  <si>
    <t>EM00536</t>
  </si>
  <si>
    <t>EM00557</t>
  </si>
  <si>
    <t>EM00525</t>
  </si>
  <si>
    <t>EM00534</t>
  </si>
  <si>
    <t>EM00522</t>
  </si>
  <si>
    <t>EM00547</t>
  </si>
  <si>
    <t>EM00578</t>
  </si>
  <si>
    <t>EM00569</t>
  </si>
  <si>
    <t>EM00454</t>
  </si>
  <si>
    <t>EM00577</t>
  </si>
  <si>
    <t>EM00583</t>
  </si>
  <si>
    <t>EM00576</t>
  </si>
  <si>
    <t>NOMBRE Completo</t>
  </si>
  <si>
    <t>DANIELA ELIZABETH DURAN SOTO</t>
  </si>
  <si>
    <t>ELEAZAR FALCON CENICEROS</t>
  </si>
  <si>
    <t>JUAN ANTONIO MARTINEZ IBARRA</t>
  </si>
  <si>
    <t>JOSE MANUEL SANCHEZ OTERO</t>
  </si>
  <si>
    <t>ROCIO CHAVEZ MORENO</t>
  </si>
  <si>
    <t>FIDENCIO AGUIRRE MARTINEZ</t>
  </si>
  <si>
    <t>OSCAR ANTONIO AGÜERO ROSTRO</t>
  </si>
  <si>
    <t>FRANCISCO NOE BORREGO BRIONES</t>
  </si>
  <si>
    <t>MAURO ALBERTO BORREGO MARTINEZ</t>
  </si>
  <si>
    <t>EVANGELINA BUSTOS GOVEA</t>
  </si>
  <si>
    <t>ROSA ISELA CASTAÑEDA CARDENAS</t>
  </si>
  <si>
    <t>BELEN CASTRO GALLEGOS</t>
  </si>
  <si>
    <t>ROSALINA CASTRO VALLES</t>
  </si>
  <si>
    <t>ROBERTO CERVANTES ALCALA</t>
  </si>
  <si>
    <t>JUANITA ARACELY CERVANTES PARDO</t>
  </si>
  <si>
    <t>JUANITA ARACELY CORDOVA ESTRADA</t>
  </si>
  <si>
    <t>GERARDO DIAZ HARO</t>
  </si>
  <si>
    <t>MARIA DURAN ESPINOZA</t>
  </si>
  <si>
    <t>LUIS IGNACIO ESCAREÑO HERNANDEZ</t>
  </si>
  <si>
    <t>JUAN LUIS FALCON CENICEROS</t>
  </si>
  <si>
    <t>BERNARDO FLORES RICO</t>
  </si>
  <si>
    <t>RENE GARCIA AGUILAR</t>
  </si>
  <si>
    <t>GORGONIO GARCIA CONTRERAS</t>
  </si>
  <si>
    <t>EMMANUEL GARCIA GOVEA</t>
  </si>
  <si>
    <t>YAZMIN GARCIA GONZALEZ</t>
  </si>
  <si>
    <t>FELIX GARCIA MARTINEZ</t>
  </si>
  <si>
    <t>OSCAR MARIO GARZA SUAREZ</t>
  </si>
  <si>
    <t>PEDRO GOVEA HERNANDEZ</t>
  </si>
  <si>
    <t>MOISES GONZALEZ SANCHEZ</t>
  </si>
  <si>
    <t>LLUVIA DEYANIRA HERNANDEZ CHAVARRIA</t>
  </si>
  <si>
    <t>MARIA JOSEFA HERNANDEZ DIAZ</t>
  </si>
  <si>
    <t>SANTANA DE JESUS HERNANDEZ DE LEON</t>
  </si>
  <si>
    <t>ANGEL ERNESTO HUITRON MONTOYA</t>
  </si>
  <si>
    <t>GENOVEVA LOPEZ FLORES</t>
  </si>
  <si>
    <t>JOSE MARTINEZ ARRIAGA</t>
  </si>
  <si>
    <t>NORMA ALICIA MARTINEZ GONZALEZ</t>
  </si>
  <si>
    <t>ROBERTO MALDONADO IBARRA</t>
  </si>
  <si>
    <t>MARIO MARTINEZ PECINA</t>
  </si>
  <si>
    <t>PEDRO MARTINEZ DE LA ROSA</t>
  </si>
  <si>
    <t>FELIPE MEDRANO GUEL</t>
  </si>
  <si>
    <t>ALICIA MIREYA MORENO CASTRO</t>
  </si>
  <si>
    <t>ERIKA MORENO CERDA</t>
  </si>
  <si>
    <t>VERONICA MORIN CASTILLA</t>
  </si>
  <si>
    <t>BERNARDO CARLOS MONTOYA DE LOS REYES</t>
  </si>
  <si>
    <t>JOSE OSVALDO NEIRA DE LA CRUZ</t>
  </si>
  <si>
    <t>ISRAEL OVALLE GALINDO</t>
  </si>
  <si>
    <t>LAZARO PARDO VAZQUEZ</t>
  </si>
  <si>
    <t>ARNOLDO PUENTE BARRIENTOS</t>
  </si>
  <si>
    <t>ARTURO PUENTE PUENTE</t>
  </si>
  <si>
    <t>MARGARITA PUENTE PUENTE</t>
  </si>
  <si>
    <t>AMELIA PUENTE SOTELO</t>
  </si>
  <si>
    <t>JULIO ALBERTO RANGEL LOPEZ</t>
  </si>
  <si>
    <t>RAQUEL REYES DIAZ</t>
  </si>
  <si>
    <t>AIDA REYES GOVEA</t>
  </si>
  <si>
    <t>NORMA RICO LOZANO</t>
  </si>
  <si>
    <t>JOSE ROGELIO RODRIGUEZ SAUCEDO</t>
  </si>
  <si>
    <t>JOSEFINA DE LA ROSA VARGAS</t>
  </si>
  <si>
    <t>ARGELIO RUIZ CHAVEZ</t>
  </si>
  <si>
    <t>SAN JUANA SANCHEZ SANCHEZ</t>
  </si>
  <si>
    <t>ROMAN SOTO PEREZ</t>
  </si>
  <si>
    <t>GABRIELA TREVIÑO LEYVA</t>
  </si>
  <si>
    <t>DELIA VALDEZ GARCIA</t>
  </si>
  <si>
    <t>FRANCISCO JAVIER VARGAS MERLA</t>
  </si>
  <si>
    <t>JUAN PEDRO ZAPATA SOTO</t>
  </si>
  <si>
    <t>MARIA DE JESUS ZUBIA HINOJOSA</t>
  </si>
  <si>
    <t>GAZPAR DE LEON BARRON</t>
  </si>
  <si>
    <t>JUAN PABLO DE LEON HERNANDEZ</t>
  </si>
  <si>
    <t>LAURA GUADALUPE PUENTE PEREZ</t>
  </si>
  <si>
    <t>BALDEMAR CAMPOS IBARRA</t>
  </si>
  <si>
    <t>MARYBEL TREVIÑO BARBOZA</t>
  </si>
  <si>
    <t>REFUGIO ESCAREÑO VELOZ</t>
  </si>
  <si>
    <t>EM00589</t>
  </si>
  <si>
    <t>EAVR710704HJCSLF07</t>
  </si>
  <si>
    <t>Exento SUB EMP</t>
  </si>
  <si>
    <t>Gravable SUB EMP</t>
  </si>
  <si>
    <t>Exento COMPENSACIONES</t>
  </si>
  <si>
    <t>Gravable COMPENSACIONES</t>
  </si>
  <si>
    <t>AGUIRRE</t>
  </si>
  <si>
    <t>MARTINEZ</t>
  </si>
  <si>
    <t>FIDENCIO</t>
  </si>
  <si>
    <t>AGÜERO</t>
  </si>
  <si>
    <t>ROSTRO</t>
  </si>
  <si>
    <t>OSCAR ANTONIO</t>
  </si>
  <si>
    <t>BORREGO</t>
  </si>
  <si>
    <t>BRIONES</t>
  </si>
  <si>
    <t>FRANCISCO NOE</t>
  </si>
  <si>
    <t>MAURO ALBERTO</t>
  </si>
  <si>
    <t>BUSTOS</t>
  </si>
  <si>
    <t>GOVEA</t>
  </si>
  <si>
    <t>EVANGELINA</t>
  </si>
  <si>
    <t>PEDRO</t>
  </si>
  <si>
    <t>CASTAÑEDA</t>
  </si>
  <si>
    <t>CARDENAS</t>
  </si>
  <si>
    <t>ROSA ISELA</t>
  </si>
  <si>
    <t>CAMPOS</t>
  </si>
  <si>
    <t>IBARRA</t>
  </si>
  <si>
    <t>BALDEMAR</t>
  </si>
  <si>
    <t>CHAVEZ</t>
  </si>
  <si>
    <t>MORENO</t>
  </si>
  <si>
    <t>ROCIO</t>
  </si>
  <si>
    <t>VALLES</t>
  </si>
  <si>
    <t>ROSALINA</t>
  </si>
  <si>
    <t>CERVANTES</t>
  </si>
  <si>
    <t>ALCALA</t>
  </si>
  <si>
    <t>ROBERTO</t>
  </si>
  <si>
    <t>PARDO</t>
  </si>
  <si>
    <t>JUANITA ARACELY</t>
  </si>
  <si>
    <t>CORDOVA</t>
  </si>
  <si>
    <t>ESTRADA</t>
  </si>
  <si>
    <t>DIAZ</t>
  </si>
  <si>
    <t>HARO</t>
  </si>
  <si>
    <t>GERARDO</t>
  </si>
  <si>
    <t>DURAN</t>
  </si>
  <si>
    <t>ESPINOZA</t>
  </si>
  <si>
    <t>MARIA</t>
  </si>
  <si>
    <t>SOTO</t>
  </si>
  <si>
    <t>DANIELA ELIZABETH</t>
  </si>
  <si>
    <t>ESCAREÑO</t>
  </si>
  <si>
    <t>HERNANDEZ</t>
  </si>
  <si>
    <t>LUIS IGNACIO</t>
  </si>
  <si>
    <t>VELOZ</t>
  </si>
  <si>
    <t>REFUGIO</t>
  </si>
  <si>
    <t>FALCON</t>
  </si>
  <si>
    <t>CENICEROS</t>
  </si>
  <si>
    <t>ELEAZAR</t>
  </si>
  <si>
    <t>JUAN LUIS</t>
  </si>
  <si>
    <t>FLORES</t>
  </si>
  <si>
    <t>RICO</t>
  </si>
  <si>
    <t>BERNARDO</t>
  </si>
  <si>
    <t>GARCIA</t>
  </si>
  <si>
    <t>AGUILAR</t>
  </si>
  <si>
    <t>RENE</t>
  </si>
  <si>
    <t>CONTRERAS</t>
  </si>
  <si>
    <t>GORGONIO</t>
  </si>
  <si>
    <t>EMMANUEL</t>
  </si>
  <si>
    <t>GONZALEZ</t>
  </si>
  <si>
    <t>YAZMIN</t>
  </si>
  <si>
    <t>FELIX</t>
  </si>
  <si>
    <t>GARZA</t>
  </si>
  <si>
    <t>SUAREZ</t>
  </si>
  <si>
    <t>OSCAR MARIO</t>
  </si>
  <si>
    <t>SANCHEZ</t>
  </si>
  <si>
    <t>MOISES</t>
  </si>
  <si>
    <t>CHAVARRIA</t>
  </si>
  <si>
    <t>LLUVIA DEYANIRA</t>
  </si>
  <si>
    <t>MARIA JOSEFA</t>
  </si>
  <si>
    <t>DE LEON</t>
  </si>
  <si>
    <t>SANTANA DE JESUS</t>
  </si>
  <si>
    <t>RODRIGUEZ</t>
  </si>
  <si>
    <t>HUITRON</t>
  </si>
  <si>
    <t>MONTOYA</t>
  </si>
  <si>
    <t>ANGEL ERNESTO</t>
  </si>
  <si>
    <t>BARRON</t>
  </si>
  <si>
    <t>GAZPAR</t>
  </si>
  <si>
    <t>JUAN PABLO</t>
  </si>
  <si>
    <t>LOPEZ</t>
  </si>
  <si>
    <t>GENOVEVA</t>
  </si>
  <si>
    <t>ARRIAGA</t>
  </si>
  <si>
    <t>JOSE</t>
  </si>
  <si>
    <t>BARBOZA</t>
  </si>
  <si>
    <t>NORMA ALICIA</t>
  </si>
  <si>
    <t>JUAN ANTONIO</t>
  </si>
  <si>
    <t>MALDONADO</t>
  </si>
  <si>
    <t>PECINA</t>
  </si>
  <si>
    <t>MARIO</t>
  </si>
  <si>
    <t>DE LA ROSA</t>
  </si>
  <si>
    <t>MEDRANO</t>
  </si>
  <si>
    <t>GUEL</t>
  </si>
  <si>
    <t>FELIPE</t>
  </si>
  <si>
    <t>ALICIA MIREYA</t>
  </si>
  <si>
    <t>CERDA</t>
  </si>
  <si>
    <t>ERIKA</t>
  </si>
  <si>
    <t>MORIN</t>
  </si>
  <si>
    <t>CASTILLA</t>
  </si>
  <si>
    <t>VERONICA</t>
  </si>
  <si>
    <t>DE LOS REYES</t>
  </si>
  <si>
    <t>BERNARDO CARLOS</t>
  </si>
  <si>
    <t>NEIRA</t>
  </si>
  <si>
    <t>DE LA CRUZ</t>
  </si>
  <si>
    <t>JOSE OSVALDO</t>
  </si>
  <si>
    <t>OVALLE</t>
  </si>
  <si>
    <t>GALINDO</t>
  </si>
  <si>
    <t>ISRAEL</t>
  </si>
  <si>
    <t>VAZQUEZ</t>
  </si>
  <si>
    <t>LAZARO</t>
  </si>
  <si>
    <t>PEREZ</t>
  </si>
  <si>
    <t>ZAPATA</t>
  </si>
  <si>
    <t>PUENTE</t>
  </si>
  <si>
    <t>BARRIENTOS</t>
  </si>
  <si>
    <t>ARNOLDO</t>
  </si>
  <si>
    <t>ARTURO</t>
  </si>
  <si>
    <t>MARGARITA</t>
  </si>
  <si>
    <t>SOTELO</t>
  </si>
  <si>
    <t>AMELIA</t>
  </si>
  <si>
    <t>RANGEL</t>
  </si>
  <si>
    <t>JULIO ALBERTO</t>
  </si>
  <si>
    <t>REYES</t>
  </si>
  <si>
    <t>RAQUEL</t>
  </si>
  <si>
    <t>AIDA</t>
  </si>
  <si>
    <t>LOZANO</t>
  </si>
  <si>
    <t>NORMA</t>
  </si>
  <si>
    <t>SAUCEDO</t>
  </si>
  <si>
    <t>JOSE ROGELIO</t>
  </si>
  <si>
    <t>VARGAS</t>
  </si>
  <si>
    <t>JOSEFINA</t>
  </si>
  <si>
    <t>RUIZ</t>
  </si>
  <si>
    <t>ARGELIO</t>
  </si>
  <si>
    <t>OTERO</t>
  </si>
  <si>
    <t>JOSE MANUEL</t>
  </si>
  <si>
    <t>SAN JUANA</t>
  </si>
  <si>
    <t>ROMAN</t>
  </si>
  <si>
    <t>TREVIÑO</t>
  </si>
  <si>
    <t>LEYVA</t>
  </si>
  <si>
    <t>GABRIELA</t>
  </si>
  <si>
    <t>VALDEZ</t>
  </si>
  <si>
    <t>DELIA</t>
  </si>
  <si>
    <t>MERLA</t>
  </si>
  <si>
    <t>FRANCISCO JAVIER</t>
  </si>
  <si>
    <t>RIOJAS</t>
  </si>
  <si>
    <t>JUAN</t>
  </si>
  <si>
    <t>JUAN PEDRO</t>
  </si>
  <si>
    <t>ZUBIA</t>
  </si>
  <si>
    <t>HINOJOSA</t>
  </si>
  <si>
    <t>MARIA DE JESUS</t>
  </si>
  <si>
    <t>Concepto PROMOBIEN</t>
  </si>
  <si>
    <t>RFC</t>
  </si>
  <si>
    <t>FACJ770621R79</t>
  </si>
  <si>
    <t>GAAR680405VB3</t>
  </si>
  <si>
    <t>GACG451006RR2</t>
  </si>
  <si>
    <t>GAGE9309174Y6</t>
  </si>
  <si>
    <t>GAGY930117FX0</t>
  </si>
  <si>
    <t>GASO711229BA3</t>
  </si>
  <si>
    <t>HEDJ6801138H3</t>
  </si>
  <si>
    <t>HELS560726E95</t>
  </si>
  <si>
    <t>HUMA840910Q84</t>
  </si>
  <si>
    <t>LOFG6803176I1</t>
  </si>
  <si>
    <t>MAAJ620513QJ4</t>
  </si>
  <si>
    <t>MAGN700729PI1</t>
  </si>
  <si>
    <t>MAIJ950422UD2</t>
  </si>
  <si>
    <t>MAIR7108223N2</t>
  </si>
  <si>
    <t>MARP8312168Z7</t>
  </si>
  <si>
    <t>MEGF760417335</t>
  </si>
  <si>
    <t>MOCA800815J62</t>
  </si>
  <si>
    <t>MOCE8311302K6</t>
  </si>
  <si>
    <t>MOCV731010TK9</t>
  </si>
  <si>
    <t>MORB7808108U6</t>
  </si>
  <si>
    <t>NECO5304108T3</t>
  </si>
  <si>
    <t>PAVL6403137W4</t>
  </si>
  <si>
    <t>PUBA790806Q37</t>
  </si>
  <si>
    <t>PUPA731028485</t>
  </si>
  <si>
    <t>PUPL850603NKA</t>
  </si>
  <si>
    <t>PUPM690515779</t>
  </si>
  <si>
    <t>PUSA700329297</t>
  </si>
  <si>
    <t>RALJ750518C86</t>
  </si>
  <si>
    <t>REGA831030JS4</t>
  </si>
  <si>
    <t>RILN711217AM5</t>
  </si>
  <si>
    <t>ROSR630319GP7</t>
  </si>
  <si>
    <t>ROVJ621016D10</t>
  </si>
  <si>
    <t>RUCA5308102E9</t>
  </si>
  <si>
    <t>SAOM710708RZ5</t>
  </si>
  <si>
    <t>SASS6905243K5</t>
  </si>
  <si>
    <t>MARYBEL</t>
  </si>
  <si>
    <t>VAMF450819EN7</t>
  </si>
  <si>
    <t>VARJ670623EN8</t>
  </si>
  <si>
    <t>ZASJ9211308D4</t>
  </si>
  <si>
    <t>ZUHJ540607D94</t>
  </si>
  <si>
    <t>AUMF4604276B9</t>
  </si>
  <si>
    <t>BUGE860329M67</t>
  </si>
  <si>
    <t>CAGB860108SL9</t>
  </si>
  <si>
    <t>CEAR460315RF2</t>
  </si>
  <si>
    <t>CAMR870602P32</t>
  </si>
  <si>
    <t>DUEM750129LQ1</t>
  </si>
  <si>
    <t>Total</t>
  </si>
  <si>
    <t>Gravable P VACACIONAL</t>
  </si>
  <si>
    <t>VENJAMIN GAITAN GALLEGOS</t>
  </si>
  <si>
    <t>GAGV650712HCLTLN03</t>
  </si>
  <si>
    <t>ANTONIO MORENO SANCHEZ</t>
  </si>
  <si>
    <t>EM00591</t>
  </si>
  <si>
    <t>MOSA590308HCLRNN06</t>
  </si>
  <si>
    <t>GAITAN</t>
  </si>
  <si>
    <t>VENJAMIN</t>
  </si>
  <si>
    <t>GAGV650712GT8</t>
  </si>
  <si>
    <t>ANTONIO</t>
  </si>
  <si>
    <t>MOSA5903081G3</t>
  </si>
  <si>
    <t>LAURA GUADALUPE</t>
  </si>
  <si>
    <t>EM00593</t>
  </si>
  <si>
    <t>JUAN VARGAS RIOJAS</t>
  </si>
  <si>
    <t>GAAR680405HCLRGN06</t>
  </si>
  <si>
    <t>LEHJ630618HCLNRN04</t>
  </si>
  <si>
    <t>PUPM690515MCLNNR01</t>
  </si>
  <si>
    <t>RILN711217MCLCZR07</t>
  </si>
  <si>
    <t>TEBM880312MCLRRR07</t>
  </si>
  <si>
    <t>VARJ670623HCLRJN02</t>
  </si>
  <si>
    <t>AURO7602038M2</t>
  </si>
  <si>
    <t>BOBM680707CLA</t>
  </si>
  <si>
    <t>BOMM291116S10</t>
  </si>
  <si>
    <t>CAIB821014322</t>
  </si>
  <si>
    <t>CACR780319DJ6</t>
  </si>
  <si>
    <t>CAVR660202C28</t>
  </si>
  <si>
    <t>CEPJ740812L47</t>
  </si>
  <si>
    <t>COEJ680819RF1</t>
  </si>
  <si>
    <t>LEBG520426HR9</t>
  </si>
  <si>
    <t>LEHJ630618Q9A</t>
  </si>
  <si>
    <t>DIHG741227635</t>
  </si>
  <si>
    <t>DUSD890925A22</t>
  </si>
  <si>
    <t>EAHL730903AA0</t>
  </si>
  <si>
    <t>EAVR7107044F6</t>
  </si>
  <si>
    <t>FACE720803T5A</t>
  </si>
  <si>
    <t>FORB880520LBB</t>
  </si>
  <si>
    <t>GAMF6712081V9</t>
  </si>
  <si>
    <t>GOSM801009D25</t>
  </si>
  <si>
    <t>GOHP561013INI</t>
  </si>
  <si>
    <t>HECL750619A6A</t>
  </si>
  <si>
    <t>MAPM380925142</t>
  </si>
  <si>
    <t>OAGI650625TR4</t>
  </si>
  <si>
    <t>REDR661007AI8</t>
  </si>
  <si>
    <t>SOPR630129613</t>
  </si>
  <si>
    <t>TEBM880312CB9</t>
  </si>
  <si>
    <t>TELG840702156</t>
  </si>
  <si>
    <t>VAGD550118AW1</t>
  </si>
  <si>
    <t>GOSA670805HCLNNL09</t>
  </si>
  <si>
    <t>ALFONSO GONZALEZ SANCHEZ</t>
  </si>
  <si>
    <t>EM00594</t>
  </si>
  <si>
    <t xml:space="preserve"> </t>
  </si>
  <si>
    <t>SDI</t>
  </si>
  <si>
    <t>ALFONSO</t>
  </si>
  <si>
    <t>GOSA670805BKA</t>
  </si>
  <si>
    <t>CLAUDIA YADIRA LOPEZ SIFUENTES</t>
  </si>
  <si>
    <t>EM00597</t>
  </si>
  <si>
    <t>LOSC810626MCLPFL09</t>
  </si>
  <si>
    <t>ROSA ISELA ACOSTA GOVEA</t>
  </si>
  <si>
    <t>EM00596</t>
  </si>
  <si>
    <t>AOGR941119MCLCVS06</t>
  </si>
  <si>
    <t>RODRIGO ESPARZA MARTINEZ</t>
  </si>
  <si>
    <t>EM00599</t>
  </si>
  <si>
    <t>EAMR950908HCLSRD02</t>
  </si>
  <si>
    <t>SERGIO LUIS HERNANDEZ DIAZ</t>
  </si>
  <si>
    <t>EM00598</t>
  </si>
  <si>
    <t>HEDS790417HTSRZR03</t>
  </si>
  <si>
    <t>Salario Base  Cot. Apor.</t>
  </si>
  <si>
    <t>Días Hrs.  dobles</t>
  </si>
  <si>
    <t>Días Hrs.  triples</t>
  </si>
  <si>
    <t>Días Incap.  Maternidad</t>
  </si>
  <si>
    <t>Desc. Incap.  Maternidad</t>
  </si>
  <si>
    <t>Días Incap.  Riesgo trab.</t>
  </si>
  <si>
    <t>Desc. Incap.  Riesgo trab.</t>
  </si>
  <si>
    <t>Días Incap.  Enfermedad</t>
  </si>
  <si>
    <t>Desc. Incap.  Enfermedad</t>
  </si>
  <si>
    <t>Asim.  Sal.</t>
  </si>
  <si>
    <t>ACOSTA</t>
  </si>
  <si>
    <t>Wed Sep 30 00:00:00 GMT-500 2015</t>
  </si>
  <si>
    <t>AOGR941119DR7</t>
  </si>
  <si>
    <t>ESPARZA</t>
  </si>
  <si>
    <t>RODRIGO</t>
  </si>
  <si>
    <t>EAMR950908DQ9</t>
  </si>
  <si>
    <t>SERGIO LUIS</t>
  </si>
  <si>
    <t>HEDS790417RK6</t>
  </si>
  <si>
    <t>SIFUENTES</t>
  </si>
  <si>
    <t>CLAUDIA  YADIRA</t>
  </si>
  <si>
    <t>LOSC810626144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</si>
</sst>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22" borderId="2" xfId="35" applyAlignment="1">
      <alignment wrapText="1"/>
    </xf>
    <xf numFmtId="0" fontId="29" fillId="33" borderId="2" xfId="35" applyFill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3" fillId="0" borderId="0" xfId="0" applyFont="1" applyAlignment="1">
      <alignment wrapText="1"/>
    </xf>
    <xf numFmtId="49" fontId="43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6" fillId="34" borderId="0" xfId="0" applyFont="1" applyFill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3" fontId="44" fillId="0" borderId="0" xfId="48" applyFont="1" applyFill="1" applyAlignment="1">
      <alignment/>
    </xf>
    <xf numFmtId="43" fontId="45" fillId="0" borderId="0" xfId="51" applyFont="1" applyFill="1" applyAlignment="1">
      <alignment/>
    </xf>
    <xf numFmtId="0" fontId="44" fillId="0" borderId="0" xfId="0" applyFont="1" applyFill="1" applyAlignment="1">
      <alignment/>
    </xf>
    <xf numFmtId="43" fontId="44" fillId="0" borderId="0" xfId="51" applyFont="1" applyFill="1" applyAlignment="1">
      <alignment/>
    </xf>
    <xf numFmtId="43" fontId="44" fillId="0" borderId="0" xfId="0" applyNumberFormat="1" applyFont="1" applyFill="1" applyAlignment="1">
      <alignment/>
    </xf>
    <xf numFmtId="43" fontId="45" fillId="0" borderId="0" xfId="48" applyFont="1" applyFill="1" applyAlignment="1">
      <alignment/>
    </xf>
    <xf numFmtId="0" fontId="44" fillId="0" borderId="0" xfId="0" applyFont="1" applyAlignment="1">
      <alignment/>
    </xf>
    <xf numFmtId="43" fontId="45" fillId="0" borderId="0" xfId="51" applyFont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43" fontId="22" fillId="0" borderId="0" xfId="48" applyFont="1" applyFill="1" applyAlignment="1">
      <alignment/>
    </xf>
    <xf numFmtId="43" fontId="22" fillId="0" borderId="0" xfId="0" applyNumberFormat="1" applyFont="1" applyFill="1" applyAlignment="1">
      <alignment/>
    </xf>
    <xf numFmtId="43" fontId="22" fillId="0" borderId="0" xfId="48" applyFont="1" applyAlignment="1">
      <alignment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2" fontId="21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0"/>
  <sheetViews>
    <sheetView tabSelected="1" zoomScalePageLayoutView="0" workbookViewId="0" topLeftCell="S73">
      <selection activeCell="AD88" sqref="AD88"/>
    </sheetView>
  </sheetViews>
  <sheetFormatPr defaultColWidth="11.421875" defaultRowHeight="15"/>
  <cols>
    <col min="1" max="1" width="40.421875" style="0" bestFit="1" customWidth="1"/>
    <col min="2" max="2" width="11.421875" style="5" customWidth="1"/>
    <col min="3" max="3" width="27.140625" style="0" customWidth="1"/>
    <col min="5" max="5" width="12.57421875" style="0" bestFit="1" customWidth="1"/>
    <col min="17" max="17" width="11.421875" style="0" customWidth="1"/>
    <col min="18" max="18" width="15.00390625" style="0" customWidth="1"/>
    <col min="21" max="21" width="19.7109375" style="0" customWidth="1"/>
    <col min="23" max="23" width="12.8515625" style="0" customWidth="1"/>
  </cols>
  <sheetData>
    <row r="1" spans="1:28" s="1" customFormat="1" ht="76.5" thickBot="1" thickTop="1">
      <c r="A1" s="6" t="s">
        <v>182</v>
      </c>
      <c r="B1" s="7" t="s">
        <v>46</v>
      </c>
      <c r="C1" s="3" t="s">
        <v>0</v>
      </c>
      <c r="D1" s="2" t="s">
        <v>1</v>
      </c>
      <c r="E1" s="2" t="s">
        <v>17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18</v>
      </c>
      <c r="U1" s="2" t="s">
        <v>19</v>
      </c>
      <c r="V1" s="2" t="s">
        <v>16</v>
      </c>
      <c r="W1" s="2" t="s">
        <v>20</v>
      </c>
      <c r="X1" s="13" t="s">
        <v>407</v>
      </c>
      <c r="Z1" s="1" t="s">
        <v>21</v>
      </c>
      <c r="AA1" s="1" t="s">
        <v>22</v>
      </c>
      <c r="AB1" s="1" t="s">
        <v>23</v>
      </c>
    </row>
    <row r="2" spans="1:30" ht="15.75" thickTop="1">
      <c r="A2" t="s">
        <v>513</v>
      </c>
      <c r="B2" t="s">
        <v>514</v>
      </c>
      <c r="C2" t="s">
        <v>515</v>
      </c>
      <c r="D2">
        <v>15</v>
      </c>
      <c r="E2">
        <v>115.67</v>
      </c>
      <c r="F2" s="4">
        <v>42277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1735</v>
      </c>
      <c r="T2">
        <v>194</v>
      </c>
      <c r="U2">
        <v>0</v>
      </c>
      <c r="V2">
        <v>99</v>
      </c>
      <c r="W2">
        <v>0</v>
      </c>
      <c r="X2">
        <v>0</v>
      </c>
      <c r="Z2">
        <f>SUM(S2:U2)</f>
        <v>1929</v>
      </c>
      <c r="AA2">
        <f>SUM(V2:X2)</f>
        <v>99</v>
      </c>
      <c r="AB2">
        <f>Z2-AA2</f>
        <v>1830</v>
      </c>
      <c r="AD2" t="s">
        <v>513</v>
      </c>
    </row>
    <row r="3" spans="1:30" ht="15">
      <c r="A3" s="8" t="s">
        <v>188</v>
      </c>
      <c r="B3" s="5" t="s">
        <v>111</v>
      </c>
      <c r="C3" t="s">
        <v>47</v>
      </c>
      <c r="D3" s="12">
        <v>15</v>
      </c>
      <c r="E3" s="10">
        <v>80</v>
      </c>
      <c r="F3" s="4">
        <v>42277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8">
        <v>0</v>
      </c>
      <c r="S3">
        <v>1200</v>
      </c>
      <c r="T3">
        <v>201</v>
      </c>
      <c r="U3">
        <v>0</v>
      </c>
      <c r="V3">
        <v>66</v>
      </c>
      <c r="W3" s="24">
        <v>0</v>
      </c>
      <c r="X3">
        <v>0</v>
      </c>
      <c r="Z3">
        <f>SUM(S3:U3)</f>
        <v>1401</v>
      </c>
      <c r="AA3">
        <f>SUM(V3:X3)</f>
        <v>66</v>
      </c>
      <c r="AB3" s="8">
        <f>Z3-AA3</f>
        <v>1335</v>
      </c>
      <c r="AD3" s="8" t="s">
        <v>188</v>
      </c>
    </row>
    <row r="4" spans="1:30" ht="15">
      <c r="A4" s="8" t="s">
        <v>189</v>
      </c>
      <c r="B4" s="5" t="s">
        <v>112</v>
      </c>
      <c r="C4" t="s">
        <v>48</v>
      </c>
      <c r="D4" s="12">
        <v>15</v>
      </c>
      <c r="E4" s="10">
        <v>129.47</v>
      </c>
      <c r="F4" s="4">
        <v>42277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8">
        <v>0</v>
      </c>
      <c r="S4">
        <v>1942</v>
      </c>
      <c r="T4">
        <v>189</v>
      </c>
      <c r="U4">
        <v>0</v>
      </c>
      <c r="V4">
        <v>113</v>
      </c>
      <c r="W4" s="24">
        <v>0</v>
      </c>
      <c r="X4">
        <v>0</v>
      </c>
      <c r="Z4">
        <f aca="true" t="shared" si="0" ref="Z4:Z33">SUM(S4:U4)</f>
        <v>2131</v>
      </c>
      <c r="AA4">
        <f>SUM(V4:X4)</f>
        <v>113</v>
      </c>
      <c r="AB4" s="8">
        <f aca="true" t="shared" si="1" ref="AB4:AB33">Z4-AA4</f>
        <v>2018</v>
      </c>
      <c r="AD4" s="8" t="s">
        <v>189</v>
      </c>
    </row>
    <row r="5" spans="1:30" s="8" customFormat="1" ht="15">
      <c r="A5" s="8" t="s">
        <v>190</v>
      </c>
      <c r="B5" s="9" t="s">
        <v>113</v>
      </c>
      <c r="C5" s="8" t="s">
        <v>49</v>
      </c>
      <c r="D5" s="12">
        <v>15</v>
      </c>
      <c r="E5" s="11">
        <v>266.67</v>
      </c>
      <c r="F5" s="4">
        <v>42277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4000</v>
      </c>
      <c r="T5" s="8">
        <v>0</v>
      </c>
      <c r="U5" s="8">
        <v>2900</v>
      </c>
      <c r="V5" s="8">
        <v>927</v>
      </c>
      <c r="W5" s="24">
        <v>0</v>
      </c>
      <c r="X5" s="8">
        <v>429</v>
      </c>
      <c r="Z5" s="8">
        <f t="shared" si="0"/>
        <v>6900</v>
      </c>
      <c r="AA5">
        <f aca="true" t="shared" si="2" ref="AA5:AA33">SUM(V5:X5)</f>
        <v>1356</v>
      </c>
      <c r="AB5" s="8">
        <f>Z5-AA5</f>
        <v>5544</v>
      </c>
      <c r="AD5" s="8" t="s">
        <v>190</v>
      </c>
    </row>
    <row r="6" spans="1:30" s="8" customFormat="1" ht="15">
      <c r="A6" s="8" t="s">
        <v>191</v>
      </c>
      <c r="B6" s="9" t="s">
        <v>114</v>
      </c>
      <c r="C6" s="8" t="s">
        <v>50</v>
      </c>
      <c r="D6" s="12">
        <v>15</v>
      </c>
      <c r="E6" s="11">
        <v>170.13</v>
      </c>
      <c r="F6" s="4">
        <v>42277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2552</v>
      </c>
      <c r="T6" s="8">
        <v>160</v>
      </c>
      <c r="U6">
        <v>0</v>
      </c>
      <c r="V6" s="8">
        <v>174</v>
      </c>
      <c r="W6" s="25">
        <v>904</v>
      </c>
      <c r="X6" s="8">
        <v>1056</v>
      </c>
      <c r="Z6" s="8">
        <f t="shared" si="0"/>
        <v>2712</v>
      </c>
      <c r="AA6">
        <f t="shared" si="2"/>
        <v>2134</v>
      </c>
      <c r="AB6" s="8">
        <f t="shared" si="1"/>
        <v>578</v>
      </c>
      <c r="AD6" s="8" t="s">
        <v>191</v>
      </c>
    </row>
    <row r="7" spans="1:30" s="8" customFormat="1" ht="15">
      <c r="A7" s="8" t="s">
        <v>192</v>
      </c>
      <c r="B7" s="9" t="s">
        <v>115</v>
      </c>
      <c r="C7" s="8" t="s">
        <v>51</v>
      </c>
      <c r="D7" s="12">
        <v>15</v>
      </c>
      <c r="E7" s="11">
        <v>115.67</v>
      </c>
      <c r="F7" s="4">
        <v>42277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1735</v>
      </c>
      <c r="T7" s="8">
        <v>194</v>
      </c>
      <c r="U7">
        <v>0</v>
      </c>
      <c r="V7" s="8">
        <v>99</v>
      </c>
      <c r="W7" s="25">
        <v>0</v>
      </c>
      <c r="X7" s="8">
        <v>360</v>
      </c>
      <c r="Z7" s="8">
        <f t="shared" si="0"/>
        <v>1929</v>
      </c>
      <c r="AA7">
        <f t="shared" si="2"/>
        <v>459</v>
      </c>
      <c r="AB7" s="8">
        <f t="shared" si="1"/>
        <v>1470</v>
      </c>
      <c r="AD7" s="8" t="s">
        <v>192</v>
      </c>
    </row>
    <row r="8" spans="1:30" s="8" customFormat="1" ht="15">
      <c r="A8" s="8" t="s">
        <v>193</v>
      </c>
      <c r="B8" s="9" t="s">
        <v>116</v>
      </c>
      <c r="C8" s="8" t="s">
        <v>52</v>
      </c>
      <c r="D8" s="12">
        <v>15</v>
      </c>
      <c r="E8" s="11">
        <v>369.33</v>
      </c>
      <c r="F8" s="4">
        <v>42277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5540</v>
      </c>
      <c r="T8" s="8">
        <v>0</v>
      </c>
      <c r="U8" s="8">
        <v>2900</v>
      </c>
      <c r="V8" s="8">
        <v>1256</v>
      </c>
      <c r="W8" s="25">
        <v>696</v>
      </c>
      <c r="X8" s="8">
        <v>2582</v>
      </c>
      <c r="Z8" s="8">
        <f>SUM(S8:U8)</f>
        <v>8440</v>
      </c>
      <c r="AA8">
        <f t="shared" si="2"/>
        <v>4534</v>
      </c>
      <c r="AB8" s="8">
        <f t="shared" si="1"/>
        <v>3906</v>
      </c>
      <c r="AD8" s="8" t="s">
        <v>193</v>
      </c>
    </row>
    <row r="9" spans="1:30" s="8" customFormat="1" ht="15">
      <c r="A9" s="8" t="s">
        <v>194</v>
      </c>
      <c r="B9" s="9" t="s">
        <v>117</v>
      </c>
      <c r="C9" s="8" t="s">
        <v>24</v>
      </c>
      <c r="D9" s="12">
        <v>15</v>
      </c>
      <c r="E9" s="11">
        <v>173.33</v>
      </c>
      <c r="F9" s="4">
        <v>42277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2600</v>
      </c>
      <c r="T9" s="8">
        <v>160</v>
      </c>
      <c r="U9" s="8">
        <v>0</v>
      </c>
      <c r="V9" s="8">
        <v>178</v>
      </c>
      <c r="W9" s="25">
        <v>0</v>
      </c>
      <c r="X9" s="8">
        <v>0</v>
      </c>
      <c r="Z9" s="8">
        <f t="shared" si="0"/>
        <v>2760</v>
      </c>
      <c r="AA9">
        <f t="shared" si="2"/>
        <v>178</v>
      </c>
      <c r="AB9" s="8">
        <f t="shared" si="1"/>
        <v>2582</v>
      </c>
      <c r="AD9" s="8" t="s">
        <v>194</v>
      </c>
    </row>
    <row r="10" spans="1:30" s="8" customFormat="1" ht="15">
      <c r="A10" s="8" t="s">
        <v>251</v>
      </c>
      <c r="B10" s="9" t="s">
        <v>118</v>
      </c>
      <c r="C10" s="8" t="s">
        <v>53</v>
      </c>
      <c r="D10" s="12">
        <v>15</v>
      </c>
      <c r="E10" s="11">
        <v>101.2</v>
      </c>
      <c r="F10" s="4">
        <v>42277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1518</v>
      </c>
      <c r="T10" s="8">
        <v>201</v>
      </c>
      <c r="U10" s="8">
        <v>0</v>
      </c>
      <c r="V10" s="8">
        <v>86</v>
      </c>
      <c r="W10" s="25">
        <v>0</v>
      </c>
      <c r="X10" s="8">
        <v>0</v>
      </c>
      <c r="Z10" s="8">
        <f t="shared" si="0"/>
        <v>1719</v>
      </c>
      <c r="AA10">
        <f t="shared" si="2"/>
        <v>86</v>
      </c>
      <c r="AB10" s="8">
        <f t="shared" si="1"/>
        <v>1633</v>
      </c>
      <c r="AD10" s="8" t="s">
        <v>251</v>
      </c>
    </row>
    <row r="11" spans="1:30" s="8" customFormat="1" ht="15">
      <c r="A11" s="8" t="s">
        <v>187</v>
      </c>
      <c r="B11" s="9" t="s">
        <v>119</v>
      </c>
      <c r="C11" s="8" t="s">
        <v>54</v>
      </c>
      <c r="D11" s="12">
        <v>15</v>
      </c>
      <c r="E11" s="11">
        <v>108.93</v>
      </c>
      <c r="F11" s="4">
        <v>42277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1634</v>
      </c>
      <c r="T11" s="8">
        <v>201</v>
      </c>
      <c r="U11" s="8">
        <v>0</v>
      </c>
      <c r="V11" s="8">
        <v>94</v>
      </c>
      <c r="W11" s="25">
        <v>243</v>
      </c>
      <c r="X11" s="8">
        <v>690</v>
      </c>
      <c r="Z11" s="8">
        <f t="shared" si="0"/>
        <v>1835</v>
      </c>
      <c r="AA11">
        <f t="shared" si="2"/>
        <v>1027</v>
      </c>
      <c r="AB11" s="8">
        <f t="shared" si="1"/>
        <v>808</v>
      </c>
      <c r="AC11" s="8" t="s">
        <v>506</v>
      </c>
      <c r="AD11" s="8" t="s">
        <v>187</v>
      </c>
    </row>
    <row r="12" spans="1:30" s="8" customFormat="1" ht="15">
      <c r="A12" s="8" t="s">
        <v>195</v>
      </c>
      <c r="B12" s="9" t="s">
        <v>120</v>
      </c>
      <c r="C12" s="8" t="s">
        <v>55</v>
      </c>
      <c r="D12" s="12">
        <v>15</v>
      </c>
      <c r="E12" s="11">
        <v>108.93</v>
      </c>
      <c r="F12" s="4">
        <v>42277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1634</v>
      </c>
      <c r="T12" s="8">
        <v>201</v>
      </c>
      <c r="U12" s="8">
        <v>0</v>
      </c>
      <c r="V12" s="8">
        <v>94</v>
      </c>
      <c r="W12" s="25">
        <v>264</v>
      </c>
      <c r="X12" s="8">
        <v>393</v>
      </c>
      <c r="Z12" s="8">
        <f t="shared" si="0"/>
        <v>1835</v>
      </c>
      <c r="AA12">
        <f t="shared" si="2"/>
        <v>751</v>
      </c>
      <c r="AB12" s="8">
        <f t="shared" si="1"/>
        <v>1084</v>
      </c>
      <c r="AD12" s="8" t="s">
        <v>195</v>
      </c>
    </row>
    <row r="13" spans="1:30" s="8" customFormat="1" ht="15">
      <c r="A13" s="8" t="s">
        <v>196</v>
      </c>
      <c r="B13" s="9" t="s">
        <v>121</v>
      </c>
      <c r="C13" s="8" t="s">
        <v>56</v>
      </c>
      <c r="D13" s="12">
        <v>15</v>
      </c>
      <c r="E13" s="11">
        <v>233.33</v>
      </c>
      <c r="F13" s="4">
        <v>42277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3500</v>
      </c>
      <c r="T13" s="8">
        <v>125</v>
      </c>
      <c r="U13" s="8">
        <v>0</v>
      </c>
      <c r="V13" s="8">
        <v>277</v>
      </c>
      <c r="W13" s="25">
        <v>0</v>
      </c>
      <c r="X13" s="8">
        <v>0</v>
      </c>
      <c r="Z13" s="8">
        <f t="shared" si="0"/>
        <v>3625</v>
      </c>
      <c r="AA13">
        <f t="shared" si="2"/>
        <v>277</v>
      </c>
      <c r="AB13" s="8">
        <f t="shared" si="1"/>
        <v>3348</v>
      </c>
      <c r="AD13" s="8" t="s">
        <v>196</v>
      </c>
    </row>
    <row r="14" spans="1:30" s="8" customFormat="1" ht="15">
      <c r="A14" s="8" t="s">
        <v>197</v>
      </c>
      <c r="B14" s="9" t="s">
        <v>122</v>
      </c>
      <c r="C14" s="8" t="s">
        <v>57</v>
      </c>
      <c r="D14" s="12">
        <v>15</v>
      </c>
      <c r="E14" s="11">
        <v>63.2</v>
      </c>
      <c r="F14" s="4">
        <v>42277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948</v>
      </c>
      <c r="T14" s="8">
        <v>201</v>
      </c>
      <c r="U14" s="8">
        <v>0</v>
      </c>
      <c r="V14" s="8">
        <v>49</v>
      </c>
      <c r="W14" s="25">
        <v>0</v>
      </c>
      <c r="X14" s="8">
        <v>0</v>
      </c>
      <c r="Z14" s="8">
        <f t="shared" si="0"/>
        <v>1149</v>
      </c>
      <c r="AA14">
        <f t="shared" si="2"/>
        <v>49</v>
      </c>
      <c r="AB14" s="8">
        <f t="shared" si="1"/>
        <v>1100</v>
      </c>
      <c r="AD14" s="8" t="s">
        <v>197</v>
      </c>
    </row>
    <row r="15" spans="1:30" s="8" customFormat="1" ht="15">
      <c r="A15" s="8" t="s">
        <v>198</v>
      </c>
      <c r="B15" s="9" t="s">
        <v>123</v>
      </c>
      <c r="C15" s="8" t="s">
        <v>58</v>
      </c>
      <c r="D15" s="12">
        <v>15</v>
      </c>
      <c r="E15" s="11">
        <v>108.93</v>
      </c>
      <c r="F15" s="4">
        <v>42277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1634</v>
      </c>
      <c r="T15" s="8">
        <v>201</v>
      </c>
      <c r="U15" s="8">
        <v>0</v>
      </c>
      <c r="V15" s="8">
        <v>94</v>
      </c>
      <c r="W15" s="25">
        <v>0</v>
      </c>
      <c r="X15" s="8">
        <v>0</v>
      </c>
      <c r="Z15" s="8">
        <f t="shared" si="0"/>
        <v>1835</v>
      </c>
      <c r="AA15">
        <f t="shared" si="2"/>
        <v>94</v>
      </c>
      <c r="AB15" s="8">
        <f t="shared" si="1"/>
        <v>1741</v>
      </c>
      <c r="AD15" s="8" t="s">
        <v>198</v>
      </c>
    </row>
    <row r="16" spans="1:30" s="8" customFormat="1" ht="15">
      <c r="A16" s="8" t="s">
        <v>199</v>
      </c>
      <c r="B16" s="9" t="s">
        <v>124</v>
      </c>
      <c r="C16" s="8" t="s">
        <v>59</v>
      </c>
      <c r="D16" s="12">
        <v>15</v>
      </c>
      <c r="E16" s="11">
        <v>108.93</v>
      </c>
      <c r="F16" s="4">
        <v>42277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1634</v>
      </c>
      <c r="T16" s="8">
        <v>201</v>
      </c>
      <c r="U16" s="8">
        <v>0</v>
      </c>
      <c r="V16" s="8">
        <v>94</v>
      </c>
      <c r="W16" s="25">
        <v>0</v>
      </c>
      <c r="X16" s="8">
        <v>0</v>
      </c>
      <c r="Z16" s="8">
        <f t="shared" si="0"/>
        <v>1835</v>
      </c>
      <c r="AA16">
        <f t="shared" si="2"/>
        <v>94</v>
      </c>
      <c r="AB16" s="8">
        <f t="shared" si="1"/>
        <v>1741</v>
      </c>
      <c r="AD16" s="8" t="s">
        <v>199</v>
      </c>
    </row>
    <row r="17" spans="1:30" s="8" customFormat="1" ht="15">
      <c r="A17" s="8" t="s">
        <v>200</v>
      </c>
      <c r="B17" s="9" t="s">
        <v>125</v>
      </c>
      <c r="C17" s="8" t="s">
        <v>60</v>
      </c>
      <c r="D17" s="12">
        <v>15</v>
      </c>
      <c r="E17" s="11">
        <v>232.67</v>
      </c>
      <c r="F17" s="4">
        <v>42277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3490</v>
      </c>
      <c r="T17" s="8">
        <v>125</v>
      </c>
      <c r="U17" s="8">
        <v>0</v>
      </c>
      <c r="V17" s="8">
        <v>276</v>
      </c>
      <c r="W17" s="25">
        <v>0</v>
      </c>
      <c r="X17" s="8">
        <v>188</v>
      </c>
      <c r="Z17" s="8">
        <f t="shared" si="0"/>
        <v>3615</v>
      </c>
      <c r="AA17">
        <f t="shared" si="2"/>
        <v>464</v>
      </c>
      <c r="AB17" s="8">
        <f t="shared" si="1"/>
        <v>3151</v>
      </c>
      <c r="AD17" s="8" t="s">
        <v>200</v>
      </c>
    </row>
    <row r="18" spans="1:30" s="8" customFormat="1" ht="15">
      <c r="A18" s="8" t="s">
        <v>183</v>
      </c>
      <c r="B18" s="9" t="s">
        <v>126</v>
      </c>
      <c r="C18" s="8" t="s">
        <v>61</v>
      </c>
      <c r="D18" s="12">
        <v>15</v>
      </c>
      <c r="E18" s="11">
        <v>115.67</v>
      </c>
      <c r="F18" s="4">
        <v>42277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1735</v>
      </c>
      <c r="T18" s="8">
        <v>194</v>
      </c>
      <c r="U18" s="8">
        <v>0</v>
      </c>
      <c r="V18" s="8">
        <v>99</v>
      </c>
      <c r="W18" s="25">
        <v>1269</v>
      </c>
      <c r="X18" s="8">
        <v>477</v>
      </c>
      <c r="Z18" s="8">
        <f t="shared" si="0"/>
        <v>1929</v>
      </c>
      <c r="AA18">
        <f t="shared" si="2"/>
        <v>1845</v>
      </c>
      <c r="AB18" s="8">
        <f t="shared" si="1"/>
        <v>84</v>
      </c>
      <c r="AD18" s="8" t="s">
        <v>183</v>
      </c>
    </row>
    <row r="19" spans="1:30" s="8" customFormat="1" ht="15">
      <c r="A19" s="8" t="s">
        <v>201</v>
      </c>
      <c r="B19" s="9" t="s">
        <v>127</v>
      </c>
      <c r="C19" s="8" t="s">
        <v>62</v>
      </c>
      <c r="D19" s="12">
        <v>15</v>
      </c>
      <c r="E19" s="11">
        <v>108.93</v>
      </c>
      <c r="F19" s="4">
        <v>42277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1634</v>
      </c>
      <c r="T19" s="8">
        <v>201</v>
      </c>
      <c r="U19" s="8">
        <v>0</v>
      </c>
      <c r="V19" s="8">
        <v>94</v>
      </c>
      <c r="W19" s="25">
        <v>0</v>
      </c>
      <c r="X19" s="8">
        <v>0</v>
      </c>
      <c r="Z19" s="8">
        <f t="shared" si="0"/>
        <v>1835</v>
      </c>
      <c r="AA19">
        <f t="shared" si="2"/>
        <v>94</v>
      </c>
      <c r="AB19" s="8">
        <f t="shared" si="1"/>
        <v>1741</v>
      </c>
      <c r="AD19" s="8" t="s">
        <v>201</v>
      </c>
    </row>
    <row r="20" spans="1:30" s="8" customFormat="1" ht="15">
      <c r="A20" s="8" t="s">
        <v>516</v>
      </c>
      <c r="B20" s="9" t="s">
        <v>517</v>
      </c>
      <c r="C20" s="8" t="s">
        <v>518</v>
      </c>
      <c r="D20" s="12">
        <v>15</v>
      </c>
      <c r="E20" s="11">
        <v>98.73</v>
      </c>
      <c r="F20" s="4">
        <v>42277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1481</v>
      </c>
      <c r="T20" s="8">
        <v>201</v>
      </c>
      <c r="U20" s="8">
        <v>0</v>
      </c>
      <c r="V20" s="8">
        <v>110</v>
      </c>
      <c r="W20" s="25">
        <v>0</v>
      </c>
      <c r="X20" s="8">
        <v>0</v>
      </c>
      <c r="Z20" s="8">
        <f t="shared" si="0"/>
        <v>1682</v>
      </c>
      <c r="AA20">
        <f t="shared" si="2"/>
        <v>110</v>
      </c>
      <c r="AB20" s="8">
        <f t="shared" si="1"/>
        <v>1572</v>
      </c>
      <c r="AD20" s="8" t="s">
        <v>516</v>
      </c>
    </row>
    <row r="21" spans="1:30" s="8" customFormat="1" ht="15">
      <c r="A21" s="8" t="s">
        <v>253</v>
      </c>
      <c r="B21" s="9" t="s">
        <v>254</v>
      </c>
      <c r="C21" s="8" t="s">
        <v>255</v>
      </c>
      <c r="D21" s="12">
        <v>15</v>
      </c>
      <c r="E21" s="11">
        <v>235.33</v>
      </c>
      <c r="F21" s="4">
        <v>42277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3530</v>
      </c>
      <c r="T21" s="8">
        <v>107</v>
      </c>
      <c r="U21" s="8">
        <v>0</v>
      </c>
      <c r="V21" s="8">
        <v>280</v>
      </c>
      <c r="W21" s="25">
        <v>546</v>
      </c>
      <c r="X21" s="8">
        <v>177</v>
      </c>
      <c r="Z21" s="8">
        <f t="shared" si="0"/>
        <v>3637</v>
      </c>
      <c r="AA21">
        <f t="shared" si="2"/>
        <v>1003</v>
      </c>
      <c r="AB21" s="8">
        <f t="shared" si="1"/>
        <v>2634</v>
      </c>
      <c r="AD21" s="8" t="s">
        <v>253</v>
      </c>
    </row>
    <row r="22" spans="1:30" s="8" customFormat="1" ht="15">
      <c r="A22" s="8" t="s">
        <v>184</v>
      </c>
      <c r="B22" s="9" t="s">
        <v>128</v>
      </c>
      <c r="C22" s="8" t="s">
        <v>63</v>
      </c>
      <c r="D22" s="12">
        <v>15</v>
      </c>
      <c r="E22" s="11">
        <v>235.33</v>
      </c>
      <c r="F22" s="4">
        <v>42277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3530</v>
      </c>
      <c r="T22" s="8">
        <v>107</v>
      </c>
      <c r="U22" s="8">
        <v>0</v>
      </c>
      <c r="V22" s="8">
        <v>280</v>
      </c>
      <c r="W22" s="25">
        <v>0</v>
      </c>
      <c r="X22" s="8">
        <v>0</v>
      </c>
      <c r="Z22" s="8">
        <f t="shared" si="0"/>
        <v>3637</v>
      </c>
      <c r="AA22">
        <f t="shared" si="2"/>
        <v>280</v>
      </c>
      <c r="AB22" s="8">
        <f t="shared" si="1"/>
        <v>3357</v>
      </c>
      <c r="AD22" s="8" t="s">
        <v>184</v>
      </c>
    </row>
    <row r="23" spans="1:30" s="8" customFormat="1" ht="15">
      <c r="A23" s="8" t="s">
        <v>202</v>
      </c>
      <c r="B23" s="9" t="s">
        <v>129</v>
      </c>
      <c r="C23" s="8" t="s">
        <v>64</v>
      </c>
      <c r="D23" s="12">
        <v>15</v>
      </c>
      <c r="E23" s="11">
        <v>369.33</v>
      </c>
      <c r="F23" s="4">
        <v>42277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5540</v>
      </c>
      <c r="T23" s="8">
        <v>0</v>
      </c>
      <c r="U23" s="8">
        <v>2900</v>
      </c>
      <c r="V23" s="8">
        <v>1256</v>
      </c>
      <c r="W23" s="25">
        <v>0</v>
      </c>
      <c r="X23" s="8">
        <v>0</v>
      </c>
      <c r="Z23" s="8">
        <f t="shared" si="0"/>
        <v>8440</v>
      </c>
      <c r="AA23">
        <f t="shared" si="2"/>
        <v>1256</v>
      </c>
      <c r="AB23" s="8">
        <f t="shared" si="1"/>
        <v>7184</v>
      </c>
      <c r="AD23" s="8" t="s">
        <v>202</v>
      </c>
    </row>
    <row r="24" spans="1:30" s="8" customFormat="1" ht="15">
      <c r="A24" s="8" t="s">
        <v>203</v>
      </c>
      <c r="B24" s="9" t="s">
        <v>130</v>
      </c>
      <c r="C24" s="8" t="s">
        <v>65</v>
      </c>
      <c r="D24" s="12">
        <v>15</v>
      </c>
      <c r="E24" s="11">
        <v>300</v>
      </c>
      <c r="F24" s="4">
        <v>42277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4500</v>
      </c>
      <c r="T24" s="8">
        <v>0</v>
      </c>
      <c r="U24" s="8">
        <v>0</v>
      </c>
      <c r="V24" s="8">
        <v>434</v>
      </c>
      <c r="W24" s="25">
        <v>0</v>
      </c>
      <c r="X24" s="8">
        <v>0</v>
      </c>
      <c r="Z24" s="8">
        <f t="shared" si="0"/>
        <v>4500</v>
      </c>
      <c r="AA24">
        <f t="shared" si="2"/>
        <v>434</v>
      </c>
      <c r="AB24" s="8">
        <f t="shared" si="1"/>
        <v>4066</v>
      </c>
      <c r="AD24" s="8" t="s">
        <v>203</v>
      </c>
    </row>
    <row r="25" spans="1:30" s="8" customFormat="1" ht="15">
      <c r="A25" s="8" t="s">
        <v>204</v>
      </c>
      <c r="B25" s="9" t="s">
        <v>131</v>
      </c>
      <c r="C25" s="8" t="s">
        <v>470</v>
      </c>
      <c r="D25" s="12">
        <v>15</v>
      </c>
      <c r="E25" s="11">
        <v>145.53</v>
      </c>
      <c r="F25" s="4">
        <v>42277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2183</v>
      </c>
      <c r="T25" s="8">
        <v>189</v>
      </c>
      <c r="U25" s="8">
        <v>0</v>
      </c>
      <c r="V25" s="8">
        <v>133</v>
      </c>
      <c r="W25" s="25">
        <v>0</v>
      </c>
      <c r="X25" s="8">
        <v>0</v>
      </c>
      <c r="Z25" s="8">
        <f t="shared" si="0"/>
        <v>2372</v>
      </c>
      <c r="AA25">
        <f t="shared" si="2"/>
        <v>133</v>
      </c>
      <c r="AB25" s="8">
        <f t="shared" si="1"/>
        <v>2239</v>
      </c>
      <c r="AD25" s="8" t="s">
        <v>204</v>
      </c>
    </row>
    <row r="26" spans="1:30" s="8" customFormat="1" ht="15">
      <c r="A26" s="8" t="s">
        <v>205</v>
      </c>
      <c r="B26" s="9" t="s">
        <v>132</v>
      </c>
      <c r="C26" s="8" t="s">
        <v>66</v>
      </c>
      <c r="D26" s="12">
        <v>15</v>
      </c>
      <c r="E26" s="11">
        <v>98.73</v>
      </c>
      <c r="F26" s="4">
        <v>42277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1481</v>
      </c>
      <c r="T26" s="8">
        <v>201</v>
      </c>
      <c r="U26" s="8">
        <v>0</v>
      </c>
      <c r="V26" s="8">
        <v>84</v>
      </c>
      <c r="W26" s="25">
        <v>0</v>
      </c>
      <c r="X26" s="8">
        <v>0</v>
      </c>
      <c r="Z26" s="8">
        <f t="shared" si="0"/>
        <v>1682</v>
      </c>
      <c r="AA26">
        <f t="shared" si="2"/>
        <v>84</v>
      </c>
      <c r="AB26" s="8">
        <f t="shared" si="1"/>
        <v>1598</v>
      </c>
      <c r="AD26" s="8" t="s">
        <v>205</v>
      </c>
    </row>
    <row r="27" spans="1:30" s="8" customFormat="1" ht="15">
      <c r="A27" s="8" t="s">
        <v>206</v>
      </c>
      <c r="B27" s="9" t="s">
        <v>133</v>
      </c>
      <c r="C27" s="8" t="s">
        <v>67</v>
      </c>
      <c r="D27" s="12">
        <v>15</v>
      </c>
      <c r="E27" s="11">
        <v>101.2</v>
      </c>
      <c r="F27" s="4">
        <v>42277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1518</v>
      </c>
      <c r="T27" s="8">
        <v>201</v>
      </c>
      <c r="U27" s="8">
        <v>0</v>
      </c>
      <c r="V27" s="8">
        <v>86</v>
      </c>
      <c r="W27" s="25">
        <v>0</v>
      </c>
      <c r="X27" s="8">
        <v>0</v>
      </c>
      <c r="Z27" s="8">
        <f t="shared" si="0"/>
        <v>1719</v>
      </c>
      <c r="AA27">
        <f t="shared" si="2"/>
        <v>86</v>
      </c>
      <c r="AB27" s="8">
        <f t="shared" si="1"/>
        <v>1633</v>
      </c>
      <c r="AD27" s="8" t="s">
        <v>206</v>
      </c>
    </row>
    <row r="28" spans="1:30" s="8" customFormat="1" ht="15">
      <c r="A28" s="8" t="s">
        <v>457</v>
      </c>
      <c r="B28" s="9" t="s">
        <v>460</v>
      </c>
      <c r="C28" s="8" t="s">
        <v>458</v>
      </c>
      <c r="D28" s="12">
        <v>15</v>
      </c>
      <c r="E28" s="11">
        <v>369.33</v>
      </c>
      <c r="F28" s="4">
        <v>42277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5540</v>
      </c>
      <c r="T28" s="8">
        <v>0</v>
      </c>
      <c r="U28" s="8">
        <v>2900</v>
      </c>
      <c r="V28" s="8">
        <v>1256</v>
      </c>
      <c r="W28" s="25">
        <v>0</v>
      </c>
      <c r="X28" s="8">
        <v>841</v>
      </c>
      <c r="Z28" s="8">
        <f t="shared" si="0"/>
        <v>8440</v>
      </c>
      <c r="AA28">
        <f t="shared" si="2"/>
        <v>2097</v>
      </c>
      <c r="AB28" s="8">
        <f t="shared" si="1"/>
        <v>6343</v>
      </c>
      <c r="AD28" s="8" t="s">
        <v>457</v>
      </c>
    </row>
    <row r="29" spans="1:30" s="8" customFormat="1" ht="15">
      <c r="A29" s="8" t="s">
        <v>207</v>
      </c>
      <c r="B29" s="9" t="s">
        <v>134</v>
      </c>
      <c r="C29" s="8" t="s">
        <v>68</v>
      </c>
      <c r="D29" s="12">
        <v>15</v>
      </c>
      <c r="E29" s="11">
        <v>115.67</v>
      </c>
      <c r="F29" s="4">
        <v>42277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1735</v>
      </c>
      <c r="T29" s="8">
        <v>194</v>
      </c>
      <c r="U29" s="8">
        <v>0</v>
      </c>
      <c r="V29" s="8">
        <v>99</v>
      </c>
      <c r="W29" s="25">
        <v>0</v>
      </c>
      <c r="X29" s="8">
        <v>394</v>
      </c>
      <c r="Z29" s="8">
        <f t="shared" si="0"/>
        <v>1929</v>
      </c>
      <c r="AA29">
        <f t="shared" si="2"/>
        <v>493</v>
      </c>
      <c r="AB29" s="8">
        <f t="shared" si="1"/>
        <v>1436</v>
      </c>
      <c r="AD29" s="8" t="s">
        <v>207</v>
      </c>
    </row>
    <row r="30" spans="1:30" s="8" customFormat="1" ht="15">
      <c r="A30" s="8" t="s">
        <v>208</v>
      </c>
      <c r="B30" s="9" t="s">
        <v>135</v>
      </c>
      <c r="C30" s="8" t="s">
        <v>69</v>
      </c>
      <c r="D30" s="12">
        <v>15</v>
      </c>
      <c r="E30" s="11">
        <v>129.47</v>
      </c>
      <c r="F30" s="4">
        <v>42277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1942</v>
      </c>
      <c r="T30" s="8">
        <v>189</v>
      </c>
      <c r="U30" s="8">
        <v>0</v>
      </c>
      <c r="V30" s="8">
        <v>113</v>
      </c>
      <c r="W30" s="25">
        <v>316</v>
      </c>
      <c r="X30" s="8">
        <v>0</v>
      </c>
      <c r="Z30" s="8">
        <f t="shared" si="0"/>
        <v>2131</v>
      </c>
      <c r="AA30">
        <f t="shared" si="2"/>
        <v>429</v>
      </c>
      <c r="AB30" s="8">
        <f t="shared" si="1"/>
        <v>1702</v>
      </c>
      <c r="AD30" s="8" t="s">
        <v>208</v>
      </c>
    </row>
    <row r="31" spans="1:30" s="8" customFormat="1" ht="15">
      <c r="A31" s="8" t="s">
        <v>209</v>
      </c>
      <c r="B31" s="9" t="s">
        <v>136</v>
      </c>
      <c r="C31" s="8" t="s">
        <v>70</v>
      </c>
      <c r="D31" s="12">
        <v>15</v>
      </c>
      <c r="E31" s="11">
        <v>242.67</v>
      </c>
      <c r="F31" s="4">
        <v>42277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3640</v>
      </c>
      <c r="T31" s="8">
        <v>107</v>
      </c>
      <c r="U31" s="8">
        <v>0</v>
      </c>
      <c r="V31" s="8">
        <v>292</v>
      </c>
      <c r="W31" s="25">
        <v>0</v>
      </c>
      <c r="X31" s="8">
        <v>0</v>
      </c>
      <c r="Z31" s="8">
        <f t="shared" si="0"/>
        <v>3747</v>
      </c>
      <c r="AA31">
        <f t="shared" si="2"/>
        <v>292</v>
      </c>
      <c r="AB31" s="8">
        <f t="shared" si="1"/>
        <v>3455</v>
      </c>
      <c r="AD31" s="8" t="s">
        <v>209</v>
      </c>
    </row>
    <row r="32" spans="1:30" s="8" customFormat="1" ht="15">
      <c r="A32" s="8" t="s">
        <v>210</v>
      </c>
      <c r="B32" s="9" t="s">
        <v>137</v>
      </c>
      <c r="C32" s="8" t="s">
        <v>71</v>
      </c>
      <c r="D32" s="12">
        <v>15</v>
      </c>
      <c r="E32" s="11">
        <v>129.47</v>
      </c>
      <c r="F32" s="4">
        <v>42277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1942</v>
      </c>
      <c r="T32" s="8">
        <v>189</v>
      </c>
      <c r="U32" s="8">
        <v>0</v>
      </c>
      <c r="V32" s="8">
        <v>113</v>
      </c>
      <c r="W32" s="25">
        <v>316</v>
      </c>
      <c r="X32" s="8">
        <v>0</v>
      </c>
      <c r="Z32" s="8">
        <f t="shared" si="0"/>
        <v>2131</v>
      </c>
      <c r="AA32">
        <f t="shared" si="2"/>
        <v>429</v>
      </c>
      <c r="AB32" s="8">
        <f t="shared" si="1"/>
        <v>1702</v>
      </c>
      <c r="AD32" s="8" t="s">
        <v>210</v>
      </c>
    </row>
    <row r="33" spans="1:33" ht="15">
      <c r="A33" s="8" t="s">
        <v>504</v>
      </c>
      <c r="B33" s="5" t="s">
        <v>505</v>
      </c>
      <c r="C33" t="s">
        <v>503</v>
      </c>
      <c r="D33">
        <v>15</v>
      </c>
      <c r="E33" s="11">
        <v>126</v>
      </c>
      <c r="F33" s="4">
        <v>42277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1890</v>
      </c>
      <c r="T33" s="8">
        <v>189</v>
      </c>
      <c r="U33" s="8">
        <v>0</v>
      </c>
      <c r="V33" s="8">
        <v>110</v>
      </c>
      <c r="W33" s="25">
        <v>0</v>
      </c>
      <c r="X33" s="8">
        <v>835</v>
      </c>
      <c r="Y33" s="8"/>
      <c r="Z33" s="8">
        <f t="shared" si="0"/>
        <v>2079</v>
      </c>
      <c r="AA33">
        <f t="shared" si="2"/>
        <v>945</v>
      </c>
      <c r="AB33" s="8">
        <f t="shared" si="1"/>
        <v>1134</v>
      </c>
      <c r="AC33" s="8"/>
      <c r="AD33" s="8" t="s">
        <v>504</v>
      </c>
      <c r="AE33" s="8"/>
      <c r="AF33" s="8"/>
      <c r="AG33" s="8"/>
    </row>
    <row r="34" spans="1:30" s="8" customFormat="1" ht="15">
      <c r="A34" s="8" t="s">
        <v>211</v>
      </c>
      <c r="B34" s="9" t="s">
        <v>138</v>
      </c>
      <c r="C34" s="8" t="s">
        <v>72</v>
      </c>
      <c r="D34" s="12">
        <v>15</v>
      </c>
      <c r="E34" s="11">
        <v>108.93</v>
      </c>
      <c r="F34" s="4">
        <v>42277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1634</v>
      </c>
      <c r="T34" s="8">
        <v>201</v>
      </c>
      <c r="U34" s="8">
        <v>0</v>
      </c>
      <c r="V34" s="8">
        <v>94</v>
      </c>
      <c r="W34" s="25">
        <v>0</v>
      </c>
      <c r="X34" s="8">
        <v>350</v>
      </c>
      <c r="Z34" s="8">
        <f aca="true" t="shared" si="3" ref="Z34:Z65">SUM(S34:U34)</f>
        <v>1835</v>
      </c>
      <c r="AA34">
        <f aca="true" t="shared" si="4" ref="AA34:AA64">SUM(V34:X34)</f>
        <v>444</v>
      </c>
      <c r="AB34" s="8">
        <f aca="true" t="shared" si="5" ref="AB34:AB64">Z34-AA34</f>
        <v>1391</v>
      </c>
      <c r="AD34" s="8" t="s">
        <v>211</v>
      </c>
    </row>
    <row r="35" spans="1:30" s="8" customFormat="1" ht="15">
      <c r="A35" s="8" t="s">
        <v>212</v>
      </c>
      <c r="B35" s="9" t="s">
        <v>139</v>
      </c>
      <c r="C35" s="8" t="s">
        <v>73</v>
      </c>
      <c r="D35" s="12">
        <v>15</v>
      </c>
      <c r="E35" s="11">
        <v>369.33</v>
      </c>
      <c r="F35" s="4">
        <v>42277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5540</v>
      </c>
      <c r="T35" s="8">
        <v>0</v>
      </c>
      <c r="U35" s="8">
        <v>2900</v>
      </c>
      <c r="V35" s="8">
        <v>1256</v>
      </c>
      <c r="W35" s="25">
        <v>3703</v>
      </c>
      <c r="X35" s="8">
        <v>2918</v>
      </c>
      <c r="Z35" s="8">
        <f t="shared" si="3"/>
        <v>8440</v>
      </c>
      <c r="AA35">
        <f t="shared" si="4"/>
        <v>7877</v>
      </c>
      <c r="AB35" s="8">
        <f t="shared" si="5"/>
        <v>563</v>
      </c>
      <c r="AD35" s="8" t="s">
        <v>212</v>
      </c>
    </row>
    <row r="36" spans="1:30" s="8" customFormat="1" ht="15">
      <c r="A36" s="8" t="s">
        <v>213</v>
      </c>
      <c r="B36" s="9" t="s">
        <v>140</v>
      </c>
      <c r="C36" s="8" t="s">
        <v>74</v>
      </c>
      <c r="D36" s="12">
        <v>15</v>
      </c>
      <c r="E36" s="11">
        <v>235.33</v>
      </c>
      <c r="F36" s="4">
        <v>42277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3530</v>
      </c>
      <c r="T36" s="8">
        <v>107</v>
      </c>
      <c r="U36" s="8">
        <v>0</v>
      </c>
      <c r="V36" s="8">
        <v>280</v>
      </c>
      <c r="W36" s="25">
        <v>0</v>
      </c>
      <c r="X36" s="8">
        <v>0</v>
      </c>
      <c r="Z36" s="8">
        <f t="shared" si="3"/>
        <v>3637</v>
      </c>
      <c r="AA36">
        <f t="shared" si="4"/>
        <v>280</v>
      </c>
      <c r="AB36" s="8">
        <f t="shared" si="5"/>
        <v>3357</v>
      </c>
      <c r="AD36" s="8" t="s">
        <v>213</v>
      </c>
    </row>
    <row r="37" spans="1:30" s="8" customFormat="1" ht="15">
      <c r="A37" s="8" t="s">
        <v>519</v>
      </c>
      <c r="B37" s="9" t="s">
        <v>520</v>
      </c>
      <c r="C37" s="8" t="s">
        <v>521</v>
      </c>
      <c r="D37" s="12">
        <v>15</v>
      </c>
      <c r="E37" s="11">
        <v>292.66</v>
      </c>
      <c r="F37" s="4">
        <v>42277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4390</v>
      </c>
      <c r="T37" s="8">
        <v>0</v>
      </c>
      <c r="U37" s="8">
        <v>0</v>
      </c>
      <c r="V37" s="8">
        <v>390</v>
      </c>
      <c r="W37" s="25">
        <v>1240</v>
      </c>
      <c r="X37" s="8">
        <v>0</v>
      </c>
      <c r="Z37" s="8">
        <f t="shared" si="3"/>
        <v>4390</v>
      </c>
      <c r="AA37">
        <f t="shared" si="4"/>
        <v>1630</v>
      </c>
      <c r="AB37" s="8">
        <f t="shared" si="5"/>
        <v>2760</v>
      </c>
      <c r="AD37" s="8" t="s">
        <v>519</v>
      </c>
    </row>
    <row r="38" spans="1:30" s="8" customFormat="1" ht="15">
      <c r="A38" s="8" t="s">
        <v>214</v>
      </c>
      <c r="B38" s="9" t="s">
        <v>141</v>
      </c>
      <c r="C38" s="8" t="s">
        <v>75</v>
      </c>
      <c r="D38" s="12">
        <v>15</v>
      </c>
      <c r="E38" s="11">
        <v>129.47</v>
      </c>
      <c r="F38" s="4">
        <v>42277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1942</v>
      </c>
      <c r="T38" s="8">
        <v>189</v>
      </c>
      <c r="U38" s="8">
        <v>0</v>
      </c>
      <c r="V38" s="8">
        <v>113</v>
      </c>
      <c r="W38" s="25">
        <v>0</v>
      </c>
      <c r="X38" s="8">
        <v>127</v>
      </c>
      <c r="Z38" s="8">
        <f t="shared" si="3"/>
        <v>2131</v>
      </c>
      <c r="AA38">
        <f t="shared" si="4"/>
        <v>240</v>
      </c>
      <c r="AB38" s="8">
        <f t="shared" si="5"/>
        <v>1891</v>
      </c>
      <c r="AD38" s="8" t="s">
        <v>214</v>
      </c>
    </row>
    <row r="39" spans="1:32" s="25" customFormat="1" ht="15">
      <c r="A39" s="8" t="s">
        <v>215</v>
      </c>
      <c r="B39" s="9" t="s">
        <v>142</v>
      </c>
      <c r="C39" s="8" t="s">
        <v>76</v>
      </c>
      <c r="D39" s="12">
        <v>15</v>
      </c>
      <c r="E39" s="11">
        <v>369.33</v>
      </c>
      <c r="F39" s="4">
        <v>42277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5540</v>
      </c>
      <c r="T39" s="8">
        <v>0</v>
      </c>
      <c r="U39" s="8">
        <v>2900</v>
      </c>
      <c r="V39" s="8">
        <v>1256</v>
      </c>
      <c r="W39" s="25">
        <v>0</v>
      </c>
      <c r="X39" s="8">
        <v>163</v>
      </c>
      <c r="Y39" s="8"/>
      <c r="Z39" s="8">
        <f t="shared" si="3"/>
        <v>8440</v>
      </c>
      <c r="AA39">
        <f t="shared" si="4"/>
        <v>1419</v>
      </c>
      <c r="AB39" s="8">
        <f t="shared" si="5"/>
        <v>7021</v>
      </c>
      <c r="AC39" s="8"/>
      <c r="AD39" s="8" t="s">
        <v>215</v>
      </c>
      <c r="AE39" s="8"/>
      <c r="AF39" s="8"/>
    </row>
    <row r="40" spans="1:30" s="8" customFormat="1" ht="15">
      <c r="A40" s="8" t="s">
        <v>248</v>
      </c>
      <c r="B40" s="9" t="s">
        <v>143</v>
      </c>
      <c r="C40" s="8" t="s">
        <v>77</v>
      </c>
      <c r="D40" s="12">
        <v>15</v>
      </c>
      <c r="E40" s="11">
        <v>80</v>
      </c>
      <c r="F40" s="4">
        <v>42277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1200</v>
      </c>
      <c r="T40" s="8">
        <v>201</v>
      </c>
      <c r="U40" s="8">
        <v>0</v>
      </c>
      <c r="V40" s="8">
        <v>66</v>
      </c>
      <c r="W40" s="25">
        <v>0</v>
      </c>
      <c r="X40" s="8">
        <v>0</v>
      </c>
      <c r="Z40" s="8">
        <f t="shared" si="3"/>
        <v>1401</v>
      </c>
      <c r="AA40">
        <f t="shared" si="4"/>
        <v>66</v>
      </c>
      <c r="AB40" s="8">
        <f t="shared" si="5"/>
        <v>1335</v>
      </c>
      <c r="AD40" s="8" t="s">
        <v>248</v>
      </c>
    </row>
    <row r="41" spans="1:30" s="8" customFormat="1" ht="15">
      <c r="A41" s="8" t="s">
        <v>249</v>
      </c>
      <c r="B41" s="9" t="s">
        <v>144</v>
      </c>
      <c r="C41" s="8" t="s">
        <v>471</v>
      </c>
      <c r="D41" s="12">
        <v>15</v>
      </c>
      <c r="E41" s="11">
        <v>129.07</v>
      </c>
      <c r="F41" s="4">
        <v>42277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1936</v>
      </c>
      <c r="T41" s="8">
        <v>189</v>
      </c>
      <c r="U41" s="8">
        <v>0</v>
      </c>
      <c r="V41" s="8">
        <v>113</v>
      </c>
      <c r="W41" s="25">
        <v>0</v>
      </c>
      <c r="X41" s="8">
        <v>0</v>
      </c>
      <c r="Z41" s="8">
        <f t="shared" si="3"/>
        <v>2125</v>
      </c>
      <c r="AA41">
        <f t="shared" si="4"/>
        <v>113</v>
      </c>
      <c r="AB41" s="8">
        <f t="shared" si="5"/>
        <v>2012</v>
      </c>
      <c r="AD41" s="8" t="s">
        <v>249</v>
      </c>
    </row>
    <row r="42" spans="1:30" s="8" customFormat="1" ht="15">
      <c r="A42" s="8" t="s">
        <v>216</v>
      </c>
      <c r="B42" s="9" t="s">
        <v>145</v>
      </c>
      <c r="C42" s="8" t="s">
        <v>78</v>
      </c>
      <c r="D42" s="12">
        <v>15</v>
      </c>
      <c r="E42" s="11">
        <v>63.2</v>
      </c>
      <c r="F42" s="4">
        <v>42277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948</v>
      </c>
      <c r="T42" s="8">
        <v>201</v>
      </c>
      <c r="U42" s="8">
        <v>0</v>
      </c>
      <c r="V42" s="8">
        <v>49</v>
      </c>
      <c r="W42" s="25">
        <v>170</v>
      </c>
      <c r="X42" s="8">
        <v>0</v>
      </c>
      <c r="Z42" s="8">
        <f t="shared" si="3"/>
        <v>1149</v>
      </c>
      <c r="AA42">
        <f t="shared" si="4"/>
        <v>219</v>
      </c>
      <c r="AB42" s="8">
        <f t="shared" si="5"/>
        <v>930</v>
      </c>
      <c r="AD42" s="8" t="s">
        <v>216</v>
      </c>
    </row>
    <row r="43" spans="1:30" s="8" customFormat="1" ht="15">
      <c r="A43" s="8" t="s">
        <v>510</v>
      </c>
      <c r="B43" s="9" t="s">
        <v>511</v>
      </c>
      <c r="C43" s="8" t="s">
        <v>512</v>
      </c>
      <c r="D43" s="12">
        <v>15</v>
      </c>
      <c r="E43" s="11">
        <v>115.67</v>
      </c>
      <c r="F43" s="4">
        <v>42277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1735</v>
      </c>
      <c r="T43" s="8">
        <v>194</v>
      </c>
      <c r="U43" s="8">
        <v>0</v>
      </c>
      <c r="V43" s="8">
        <v>99</v>
      </c>
      <c r="W43" s="25">
        <v>0</v>
      </c>
      <c r="X43" s="8">
        <v>0</v>
      </c>
      <c r="Z43" s="8">
        <f t="shared" si="3"/>
        <v>1929</v>
      </c>
      <c r="AA43">
        <f t="shared" si="4"/>
        <v>99</v>
      </c>
      <c r="AB43" s="8">
        <f t="shared" si="5"/>
        <v>1830</v>
      </c>
      <c r="AD43" s="8" t="s">
        <v>510</v>
      </c>
    </row>
    <row r="44" spans="1:30" s="25" customFormat="1" ht="15">
      <c r="A44" s="8" t="s">
        <v>217</v>
      </c>
      <c r="B44" s="9" t="s">
        <v>146</v>
      </c>
      <c r="C44" s="8" t="s">
        <v>79</v>
      </c>
      <c r="D44" s="36">
        <v>15</v>
      </c>
      <c r="E44" s="11">
        <v>1160.67</v>
      </c>
      <c r="F44" s="4">
        <v>42277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17410</v>
      </c>
      <c r="T44" s="8">
        <v>0</v>
      </c>
      <c r="U44" s="8">
        <v>7800</v>
      </c>
      <c r="V44" s="8">
        <v>5748</v>
      </c>
      <c r="W44" s="25">
        <v>2000</v>
      </c>
      <c r="X44" s="8">
        <v>2264</v>
      </c>
      <c r="Y44" s="8"/>
      <c r="Z44" s="8">
        <f t="shared" si="3"/>
        <v>25210</v>
      </c>
      <c r="AA44">
        <f t="shared" si="4"/>
        <v>10012</v>
      </c>
      <c r="AB44" s="8">
        <f t="shared" si="5"/>
        <v>15198</v>
      </c>
      <c r="AD44" s="25" t="s">
        <v>217</v>
      </c>
    </row>
    <row r="45" spans="1:30" s="8" customFormat="1" ht="15">
      <c r="A45" s="8" t="s">
        <v>218</v>
      </c>
      <c r="B45" s="9" t="s">
        <v>147</v>
      </c>
      <c r="C45" s="8" t="s">
        <v>80</v>
      </c>
      <c r="D45" s="12">
        <v>15</v>
      </c>
      <c r="E45" s="11">
        <v>63.2</v>
      </c>
      <c r="F45" s="4">
        <v>42277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948</v>
      </c>
      <c r="T45" s="8">
        <v>201</v>
      </c>
      <c r="U45" s="8">
        <v>0</v>
      </c>
      <c r="V45" s="8">
        <v>49</v>
      </c>
      <c r="W45" s="25">
        <v>171</v>
      </c>
      <c r="X45" s="8">
        <v>428</v>
      </c>
      <c r="Z45" s="8">
        <f t="shared" si="3"/>
        <v>1149</v>
      </c>
      <c r="AA45">
        <f t="shared" si="4"/>
        <v>648</v>
      </c>
      <c r="AB45" s="8">
        <f>Z45-AA45</f>
        <v>501</v>
      </c>
      <c r="AD45" s="8" t="s">
        <v>218</v>
      </c>
    </row>
    <row r="46" spans="1:30" s="8" customFormat="1" ht="15">
      <c r="A46" s="8" t="s">
        <v>185</v>
      </c>
      <c r="B46" s="9" t="s">
        <v>148</v>
      </c>
      <c r="C46" s="8" t="s">
        <v>81</v>
      </c>
      <c r="D46" s="12">
        <v>15</v>
      </c>
      <c r="E46" s="11">
        <v>101.2</v>
      </c>
      <c r="F46" s="4">
        <v>42277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1518</v>
      </c>
      <c r="T46" s="8">
        <v>201</v>
      </c>
      <c r="U46" s="8">
        <v>0</v>
      </c>
      <c r="V46" s="8">
        <v>86</v>
      </c>
      <c r="W46" s="25">
        <v>0</v>
      </c>
      <c r="X46" s="8">
        <v>0</v>
      </c>
      <c r="Z46" s="8">
        <f t="shared" si="3"/>
        <v>1719</v>
      </c>
      <c r="AA46">
        <f t="shared" si="4"/>
        <v>86</v>
      </c>
      <c r="AB46" s="8">
        <f t="shared" si="5"/>
        <v>1633</v>
      </c>
      <c r="AD46" s="8" t="s">
        <v>185</v>
      </c>
    </row>
    <row r="47" spans="1:30" s="8" customFormat="1" ht="15">
      <c r="A47" s="8" t="s">
        <v>219</v>
      </c>
      <c r="B47" s="9" t="s">
        <v>149</v>
      </c>
      <c r="C47" s="8" t="s">
        <v>82</v>
      </c>
      <c r="D47" s="12">
        <v>15</v>
      </c>
      <c r="E47" s="11">
        <v>369.33</v>
      </c>
      <c r="F47" s="4">
        <v>42277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5540</v>
      </c>
      <c r="T47" s="8">
        <v>0</v>
      </c>
      <c r="U47" s="8">
        <v>2900</v>
      </c>
      <c r="V47" s="8">
        <v>1256</v>
      </c>
      <c r="W47" s="25">
        <v>1500</v>
      </c>
      <c r="X47" s="8">
        <v>0</v>
      </c>
      <c r="Z47" s="8">
        <f t="shared" si="3"/>
        <v>8440</v>
      </c>
      <c r="AA47">
        <f t="shared" si="4"/>
        <v>2756</v>
      </c>
      <c r="AB47" s="8">
        <f t="shared" si="5"/>
        <v>5684</v>
      </c>
      <c r="AD47" s="8" t="s">
        <v>219</v>
      </c>
    </row>
    <row r="48" spans="1:30" s="8" customFormat="1" ht="15">
      <c r="A48" s="8" t="s">
        <v>220</v>
      </c>
      <c r="B48" s="9" t="s">
        <v>150</v>
      </c>
      <c r="C48" s="8" t="s">
        <v>83</v>
      </c>
      <c r="D48" s="12">
        <v>15</v>
      </c>
      <c r="E48" s="11">
        <v>63.2</v>
      </c>
      <c r="F48" s="4">
        <v>42277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948</v>
      </c>
      <c r="T48" s="8">
        <v>201</v>
      </c>
      <c r="U48" s="8">
        <v>0</v>
      </c>
      <c r="V48" s="8">
        <v>49</v>
      </c>
      <c r="W48" s="25">
        <v>0</v>
      </c>
      <c r="X48" s="8">
        <v>0</v>
      </c>
      <c r="Z48" s="8">
        <f t="shared" si="3"/>
        <v>1149</v>
      </c>
      <c r="AA48">
        <f t="shared" si="4"/>
        <v>49</v>
      </c>
      <c r="AB48" s="8">
        <f t="shared" si="5"/>
        <v>1100</v>
      </c>
      <c r="AD48" s="8" t="s">
        <v>220</v>
      </c>
    </row>
    <row r="49" spans="1:30" s="8" customFormat="1" ht="15">
      <c r="A49" s="8" t="s">
        <v>221</v>
      </c>
      <c r="B49" s="9" t="s">
        <v>151</v>
      </c>
      <c r="C49" s="8" t="s">
        <v>84</v>
      </c>
      <c r="D49" s="12">
        <v>15</v>
      </c>
      <c r="E49" s="11">
        <v>126</v>
      </c>
      <c r="F49" s="4">
        <v>42277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1890</v>
      </c>
      <c r="T49" s="8">
        <v>189</v>
      </c>
      <c r="U49" s="8">
        <v>0</v>
      </c>
      <c r="V49" s="8">
        <v>110</v>
      </c>
      <c r="W49" s="25">
        <v>0</v>
      </c>
      <c r="X49" s="8">
        <v>0</v>
      </c>
      <c r="Z49" s="8">
        <f t="shared" si="3"/>
        <v>2079</v>
      </c>
      <c r="AA49">
        <f t="shared" si="4"/>
        <v>110</v>
      </c>
      <c r="AB49" s="8">
        <f t="shared" si="5"/>
        <v>1969</v>
      </c>
      <c r="AD49" s="8" t="s">
        <v>221</v>
      </c>
    </row>
    <row r="50" spans="1:30" s="8" customFormat="1" ht="15">
      <c r="A50" s="8" t="s">
        <v>222</v>
      </c>
      <c r="B50" s="9" t="s">
        <v>152</v>
      </c>
      <c r="C50" s="8" t="s">
        <v>85</v>
      </c>
      <c r="D50" s="12">
        <v>15</v>
      </c>
      <c r="E50" s="11">
        <v>101.2</v>
      </c>
      <c r="F50" s="4">
        <v>42277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1518</v>
      </c>
      <c r="T50" s="8">
        <v>201</v>
      </c>
      <c r="U50" s="8">
        <v>0</v>
      </c>
      <c r="V50" s="8">
        <v>86</v>
      </c>
      <c r="W50" s="25">
        <v>0</v>
      </c>
      <c r="X50" s="8">
        <v>290</v>
      </c>
      <c r="Z50" s="8">
        <f t="shared" si="3"/>
        <v>1719</v>
      </c>
      <c r="AA50">
        <f t="shared" si="4"/>
        <v>376</v>
      </c>
      <c r="AB50" s="8">
        <f t="shared" si="5"/>
        <v>1343</v>
      </c>
      <c r="AD50" s="8" t="s">
        <v>222</v>
      </c>
    </row>
    <row r="51" spans="1:30" s="8" customFormat="1" ht="15">
      <c r="A51" s="8" t="s">
        <v>223</v>
      </c>
      <c r="B51" s="9" t="s">
        <v>153</v>
      </c>
      <c r="C51" s="8" t="s">
        <v>86</v>
      </c>
      <c r="D51" s="12">
        <v>15</v>
      </c>
      <c r="E51" s="11">
        <v>283.2</v>
      </c>
      <c r="F51" s="4">
        <v>42277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4248</v>
      </c>
      <c r="T51" s="8">
        <v>0</v>
      </c>
      <c r="U51" s="8">
        <v>1105</v>
      </c>
      <c r="V51" s="8">
        <v>596</v>
      </c>
      <c r="W51" s="25">
        <v>1012</v>
      </c>
      <c r="X51" s="8">
        <v>1692</v>
      </c>
      <c r="Z51" s="8">
        <f t="shared" si="3"/>
        <v>5353</v>
      </c>
      <c r="AA51">
        <f t="shared" si="4"/>
        <v>3300</v>
      </c>
      <c r="AB51" s="8">
        <f t="shared" si="5"/>
        <v>2053</v>
      </c>
      <c r="AD51" s="8" t="s">
        <v>223</v>
      </c>
    </row>
    <row r="52" spans="1:30" s="8" customFormat="1" ht="15">
      <c r="A52" s="8" t="s">
        <v>224</v>
      </c>
      <c r="B52" s="9" t="s">
        <v>154</v>
      </c>
      <c r="C52" s="8" t="s">
        <v>87</v>
      </c>
      <c r="D52" s="12">
        <v>15</v>
      </c>
      <c r="E52" s="11">
        <v>115.67</v>
      </c>
      <c r="F52" s="4">
        <v>42277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1735</v>
      </c>
      <c r="T52" s="8">
        <v>194</v>
      </c>
      <c r="U52" s="8">
        <v>0</v>
      </c>
      <c r="V52" s="8">
        <v>99</v>
      </c>
      <c r="W52" s="25">
        <v>348</v>
      </c>
      <c r="X52" s="8">
        <v>303</v>
      </c>
      <c r="Z52" s="8">
        <f t="shared" si="3"/>
        <v>1929</v>
      </c>
      <c r="AA52">
        <f t="shared" si="4"/>
        <v>750</v>
      </c>
      <c r="AB52" s="8">
        <f t="shared" si="5"/>
        <v>1179</v>
      </c>
      <c r="AD52" s="8" t="s">
        <v>224</v>
      </c>
    </row>
    <row r="53" spans="1:30" s="8" customFormat="1" ht="15">
      <c r="A53" s="8" t="s">
        <v>225</v>
      </c>
      <c r="B53" s="9" t="s">
        <v>155</v>
      </c>
      <c r="C53" s="8" t="s">
        <v>88</v>
      </c>
      <c r="D53" s="12">
        <v>15</v>
      </c>
      <c r="E53" s="11">
        <v>108.93</v>
      </c>
      <c r="F53" s="4">
        <v>42277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1634</v>
      </c>
      <c r="T53" s="8">
        <v>201</v>
      </c>
      <c r="U53" s="8">
        <v>0</v>
      </c>
      <c r="V53" s="8">
        <v>94</v>
      </c>
      <c r="W53" s="25">
        <v>0</v>
      </c>
      <c r="X53" s="8">
        <v>0</v>
      </c>
      <c r="Z53" s="8">
        <f t="shared" si="3"/>
        <v>1835</v>
      </c>
      <c r="AA53">
        <f t="shared" si="4"/>
        <v>94</v>
      </c>
      <c r="AB53" s="8">
        <f t="shared" si="5"/>
        <v>1741</v>
      </c>
      <c r="AD53" s="8" t="s">
        <v>225</v>
      </c>
    </row>
    <row r="54" spans="1:30" s="8" customFormat="1" ht="15">
      <c r="A54" s="8" t="s">
        <v>226</v>
      </c>
      <c r="B54" s="9" t="s">
        <v>156</v>
      </c>
      <c r="C54" s="8" t="s">
        <v>89</v>
      </c>
      <c r="D54" s="12">
        <v>15</v>
      </c>
      <c r="E54" s="11">
        <v>717.53</v>
      </c>
      <c r="F54" s="4">
        <v>42277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10763</v>
      </c>
      <c r="T54" s="8">
        <v>0</v>
      </c>
      <c r="U54" s="8">
        <v>0</v>
      </c>
      <c r="V54" s="8">
        <v>1763</v>
      </c>
      <c r="W54" s="25">
        <v>0</v>
      </c>
      <c r="X54" s="8">
        <v>0</v>
      </c>
      <c r="Z54" s="8">
        <f t="shared" si="3"/>
        <v>10763</v>
      </c>
      <c r="AA54">
        <f t="shared" si="4"/>
        <v>1763</v>
      </c>
      <c r="AB54" s="8">
        <f t="shared" si="5"/>
        <v>9000</v>
      </c>
      <c r="AD54" s="8" t="s">
        <v>226</v>
      </c>
    </row>
    <row r="55" spans="1:30" s="8" customFormat="1" ht="15">
      <c r="A55" s="8" t="s">
        <v>459</v>
      </c>
      <c r="B55" s="5" t="s">
        <v>468</v>
      </c>
      <c r="C55" s="8" t="s">
        <v>461</v>
      </c>
      <c r="D55">
        <v>15</v>
      </c>
      <c r="E55">
        <v>102.87</v>
      </c>
      <c r="F55" s="4">
        <v>42277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1543</v>
      </c>
      <c r="T55" s="8">
        <v>201</v>
      </c>
      <c r="U55" s="8">
        <v>0</v>
      </c>
      <c r="V55" s="8">
        <v>88</v>
      </c>
      <c r="W55" s="25">
        <v>0</v>
      </c>
      <c r="X55" s="8">
        <v>164</v>
      </c>
      <c r="Z55" s="8">
        <f t="shared" si="3"/>
        <v>1744</v>
      </c>
      <c r="AA55">
        <f t="shared" si="4"/>
        <v>252</v>
      </c>
      <c r="AB55" s="8">
        <f t="shared" si="5"/>
        <v>1492</v>
      </c>
      <c r="AD55" s="8" t="s">
        <v>459</v>
      </c>
    </row>
    <row r="56" spans="1:30" s="8" customFormat="1" ht="15">
      <c r="A56" s="8" t="s">
        <v>227</v>
      </c>
      <c r="B56" s="9" t="s">
        <v>157</v>
      </c>
      <c r="C56" s="8" t="s">
        <v>90</v>
      </c>
      <c r="D56" s="12">
        <v>15</v>
      </c>
      <c r="E56" s="11">
        <v>129.47</v>
      </c>
      <c r="F56" s="4">
        <v>42277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1942</v>
      </c>
      <c r="T56" s="8">
        <v>189</v>
      </c>
      <c r="U56" s="8">
        <v>0</v>
      </c>
      <c r="V56" s="8">
        <v>113</v>
      </c>
      <c r="W56" s="25">
        <v>0</v>
      </c>
      <c r="X56" s="8">
        <v>463</v>
      </c>
      <c r="Z56" s="8">
        <f t="shared" si="3"/>
        <v>2131</v>
      </c>
      <c r="AA56">
        <f t="shared" si="4"/>
        <v>576</v>
      </c>
      <c r="AB56" s="8">
        <f t="shared" si="5"/>
        <v>1555</v>
      </c>
      <c r="AD56" s="8" t="s">
        <v>227</v>
      </c>
    </row>
    <row r="57" spans="1:30" s="8" customFormat="1" ht="15">
      <c r="A57" s="8" t="s">
        <v>228</v>
      </c>
      <c r="B57" s="9" t="s">
        <v>158</v>
      </c>
      <c r="C57" s="8" t="s">
        <v>91</v>
      </c>
      <c r="D57" s="12">
        <v>15</v>
      </c>
      <c r="E57" s="11">
        <v>107.13</v>
      </c>
      <c r="F57" s="4">
        <v>42277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1607</v>
      </c>
      <c r="T57" s="8">
        <v>201</v>
      </c>
      <c r="U57" s="8">
        <v>0</v>
      </c>
      <c r="V57" s="8">
        <v>92</v>
      </c>
      <c r="W57" s="25">
        <v>0</v>
      </c>
      <c r="X57" s="8">
        <v>598</v>
      </c>
      <c r="Z57" s="8">
        <f t="shared" si="3"/>
        <v>1808</v>
      </c>
      <c r="AA57">
        <f t="shared" si="4"/>
        <v>690</v>
      </c>
      <c r="AB57" s="8">
        <f t="shared" si="5"/>
        <v>1118</v>
      </c>
      <c r="AD57" s="8" t="s">
        <v>228</v>
      </c>
    </row>
    <row r="58" spans="1:30" s="8" customFormat="1" ht="15">
      <c r="A58" s="8" t="s">
        <v>229</v>
      </c>
      <c r="B58" s="9" t="s">
        <v>159</v>
      </c>
      <c r="C58" s="8" t="s">
        <v>92</v>
      </c>
      <c r="D58" s="12">
        <v>15</v>
      </c>
      <c r="E58" s="11">
        <v>108.93</v>
      </c>
      <c r="F58" s="4">
        <v>42277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1634</v>
      </c>
      <c r="T58" s="8">
        <v>201</v>
      </c>
      <c r="U58" s="8">
        <v>0</v>
      </c>
      <c r="V58" s="8">
        <v>94</v>
      </c>
      <c r="W58" s="25">
        <v>243</v>
      </c>
      <c r="X58" s="8">
        <v>0</v>
      </c>
      <c r="Z58" s="8">
        <f t="shared" si="3"/>
        <v>1835</v>
      </c>
      <c r="AA58">
        <f t="shared" si="4"/>
        <v>337</v>
      </c>
      <c r="AB58" s="8">
        <f t="shared" si="5"/>
        <v>1498</v>
      </c>
      <c r="AD58" s="8" t="s">
        <v>229</v>
      </c>
    </row>
    <row r="59" spans="1:30" s="8" customFormat="1" ht="15">
      <c r="A59" s="8" t="s">
        <v>230</v>
      </c>
      <c r="B59" s="9" t="s">
        <v>160</v>
      </c>
      <c r="C59" s="8" t="s">
        <v>93</v>
      </c>
      <c r="D59" s="12">
        <v>15</v>
      </c>
      <c r="E59" s="11">
        <v>108.93</v>
      </c>
      <c r="F59" s="4">
        <v>42277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1634</v>
      </c>
      <c r="T59" s="8">
        <v>201</v>
      </c>
      <c r="U59" s="8">
        <v>0</v>
      </c>
      <c r="V59" s="8">
        <v>94</v>
      </c>
      <c r="W59" s="25">
        <v>276</v>
      </c>
      <c r="X59" s="8">
        <v>274</v>
      </c>
      <c r="Z59" s="8">
        <f t="shared" si="3"/>
        <v>1835</v>
      </c>
      <c r="AA59">
        <f t="shared" si="4"/>
        <v>644</v>
      </c>
      <c r="AB59" s="8">
        <f t="shared" si="5"/>
        <v>1191</v>
      </c>
      <c r="AD59" s="8" t="s">
        <v>230</v>
      </c>
    </row>
    <row r="60" spans="1:30" s="8" customFormat="1" ht="15">
      <c r="A60" s="8" t="s">
        <v>231</v>
      </c>
      <c r="B60" s="9" t="s">
        <v>161</v>
      </c>
      <c r="C60" s="8" t="s">
        <v>94</v>
      </c>
      <c r="D60" s="12">
        <v>15</v>
      </c>
      <c r="E60" s="11">
        <v>98.73</v>
      </c>
      <c r="F60" s="4">
        <v>42277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1481</v>
      </c>
      <c r="T60" s="8">
        <v>201</v>
      </c>
      <c r="U60" s="8">
        <v>0</v>
      </c>
      <c r="V60" s="8">
        <v>84</v>
      </c>
      <c r="W60" s="25">
        <v>0</v>
      </c>
      <c r="X60" s="8">
        <v>0</v>
      </c>
      <c r="Z60" s="8">
        <f t="shared" si="3"/>
        <v>1682</v>
      </c>
      <c r="AA60">
        <f t="shared" si="4"/>
        <v>84</v>
      </c>
      <c r="AB60" s="8">
        <f t="shared" si="5"/>
        <v>1598</v>
      </c>
      <c r="AD60" s="8" t="s">
        <v>231</v>
      </c>
    </row>
    <row r="61" spans="1:30" s="8" customFormat="1" ht="15">
      <c r="A61" s="8" t="s">
        <v>250</v>
      </c>
      <c r="B61" s="9" t="s">
        <v>162</v>
      </c>
      <c r="C61" s="8" t="s">
        <v>95</v>
      </c>
      <c r="D61" s="12">
        <v>15</v>
      </c>
      <c r="E61" s="11">
        <v>115.67</v>
      </c>
      <c r="F61" s="4">
        <v>42277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1735</v>
      </c>
      <c r="T61" s="8">
        <v>194</v>
      </c>
      <c r="U61" s="8">
        <v>0</v>
      </c>
      <c r="V61" s="8">
        <v>99</v>
      </c>
      <c r="W61" s="25">
        <v>287</v>
      </c>
      <c r="X61" s="8">
        <v>467</v>
      </c>
      <c r="Z61" s="8">
        <f t="shared" si="3"/>
        <v>1929</v>
      </c>
      <c r="AA61">
        <f t="shared" si="4"/>
        <v>853</v>
      </c>
      <c r="AB61" s="8">
        <f t="shared" si="5"/>
        <v>1076</v>
      </c>
      <c r="AD61" s="8" t="s">
        <v>250</v>
      </c>
    </row>
    <row r="62" spans="1:30" s="8" customFormat="1" ht="15">
      <c r="A62" s="8" t="s">
        <v>232</v>
      </c>
      <c r="B62" s="9" t="s">
        <v>163</v>
      </c>
      <c r="C62" s="8" t="s">
        <v>472</v>
      </c>
      <c r="D62" s="12">
        <v>15</v>
      </c>
      <c r="E62" s="11">
        <v>369.33</v>
      </c>
      <c r="F62" s="4">
        <v>42277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5540</v>
      </c>
      <c r="T62" s="8">
        <v>0</v>
      </c>
      <c r="U62" s="8">
        <v>2900</v>
      </c>
      <c r="V62" s="8">
        <v>1256</v>
      </c>
      <c r="W62" s="25">
        <v>0</v>
      </c>
      <c r="X62" s="8">
        <v>1022</v>
      </c>
      <c r="Z62" s="8">
        <f t="shared" si="3"/>
        <v>8440</v>
      </c>
      <c r="AA62">
        <f t="shared" si="4"/>
        <v>2278</v>
      </c>
      <c r="AB62" s="8">
        <f t="shared" si="5"/>
        <v>6162</v>
      </c>
      <c r="AD62" s="8" t="s">
        <v>232</v>
      </c>
    </row>
    <row r="63" spans="1:30" s="8" customFormat="1" ht="15">
      <c r="A63" s="8" t="s">
        <v>233</v>
      </c>
      <c r="B63" s="9" t="s">
        <v>164</v>
      </c>
      <c r="C63" s="8" t="s">
        <v>96</v>
      </c>
      <c r="D63" s="12">
        <v>15</v>
      </c>
      <c r="E63" s="11">
        <v>108.93</v>
      </c>
      <c r="F63" s="4">
        <v>42277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1634</v>
      </c>
      <c r="T63" s="8">
        <v>201</v>
      </c>
      <c r="U63" s="8">
        <v>0</v>
      </c>
      <c r="V63" s="8">
        <v>94</v>
      </c>
      <c r="W63" s="25">
        <v>0</v>
      </c>
      <c r="X63" s="8">
        <v>0</v>
      </c>
      <c r="Z63" s="8">
        <f t="shared" si="3"/>
        <v>1835</v>
      </c>
      <c r="AA63">
        <f t="shared" si="4"/>
        <v>94</v>
      </c>
      <c r="AB63" s="8">
        <f t="shared" si="5"/>
        <v>1741</v>
      </c>
      <c r="AD63" s="8" t="s">
        <v>233</v>
      </c>
    </row>
    <row r="64" spans="1:30" s="8" customFormat="1" ht="15">
      <c r="A64" s="8" t="s">
        <v>234</v>
      </c>
      <c r="B64" s="9" t="s">
        <v>165</v>
      </c>
      <c r="C64" s="8" t="s">
        <v>97</v>
      </c>
      <c r="D64" s="12">
        <v>15</v>
      </c>
      <c r="E64" s="11">
        <v>128.27</v>
      </c>
      <c r="F64" s="4">
        <v>42277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1924</v>
      </c>
      <c r="T64" s="8">
        <v>189</v>
      </c>
      <c r="U64" s="8">
        <v>0</v>
      </c>
      <c r="V64" s="8">
        <v>112</v>
      </c>
      <c r="W64" s="25">
        <v>0</v>
      </c>
      <c r="X64" s="8">
        <v>800</v>
      </c>
      <c r="Z64" s="8">
        <f t="shared" si="3"/>
        <v>2113</v>
      </c>
      <c r="AA64">
        <f t="shared" si="4"/>
        <v>912</v>
      </c>
      <c r="AB64" s="8">
        <f t="shared" si="5"/>
        <v>1201</v>
      </c>
      <c r="AD64" s="8" t="s">
        <v>234</v>
      </c>
    </row>
    <row r="65" spans="1:30" s="8" customFormat="1" ht="15">
      <c r="A65" s="8" t="s">
        <v>235</v>
      </c>
      <c r="B65" s="9" t="s">
        <v>166</v>
      </c>
      <c r="C65" s="8" t="s">
        <v>98</v>
      </c>
      <c r="D65" s="12">
        <v>15</v>
      </c>
      <c r="E65" s="11">
        <v>369.33</v>
      </c>
      <c r="F65" s="4">
        <v>42277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5540</v>
      </c>
      <c r="T65" s="8">
        <v>0</v>
      </c>
      <c r="U65" s="8">
        <v>2900</v>
      </c>
      <c r="V65" s="8">
        <v>1256</v>
      </c>
      <c r="W65" s="25">
        <v>687</v>
      </c>
      <c r="X65" s="8">
        <v>0</v>
      </c>
      <c r="Z65" s="8">
        <f t="shared" si="3"/>
        <v>8440</v>
      </c>
      <c r="AA65">
        <f aca="true" t="shared" si="6" ref="AA65:AA80">SUM(V65:X65)</f>
        <v>1943</v>
      </c>
      <c r="AB65" s="8">
        <f aca="true" t="shared" si="7" ref="AB65:AB80">Z65-AA65</f>
        <v>6497</v>
      </c>
      <c r="AD65" s="8" t="s">
        <v>235</v>
      </c>
    </row>
    <row r="66" spans="1:30" s="8" customFormat="1" ht="15">
      <c r="A66" s="8" t="s">
        <v>236</v>
      </c>
      <c r="B66" s="9" t="s">
        <v>167</v>
      </c>
      <c r="C66" s="8" t="s">
        <v>99</v>
      </c>
      <c r="D66" s="12">
        <v>15</v>
      </c>
      <c r="E66" s="11">
        <v>369.33</v>
      </c>
      <c r="F66" s="4">
        <v>42277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5540</v>
      </c>
      <c r="T66" s="8">
        <v>0</v>
      </c>
      <c r="U66" s="8">
        <v>2900</v>
      </c>
      <c r="V66" s="8">
        <v>1256</v>
      </c>
      <c r="W66" s="25">
        <v>1595</v>
      </c>
      <c r="X66" s="8">
        <v>300</v>
      </c>
      <c r="Z66" s="8">
        <f aca="true" t="shared" si="8" ref="Z66:Z80">SUM(S66:U66)</f>
        <v>8440</v>
      </c>
      <c r="AA66">
        <f t="shared" si="6"/>
        <v>3151</v>
      </c>
      <c r="AB66" s="8">
        <f t="shared" si="7"/>
        <v>5289</v>
      </c>
      <c r="AD66" s="8" t="s">
        <v>236</v>
      </c>
    </row>
    <row r="67" spans="1:30" s="8" customFormat="1" ht="15">
      <c r="A67" s="8" t="s">
        <v>237</v>
      </c>
      <c r="B67" s="9" t="s">
        <v>168</v>
      </c>
      <c r="C67" s="8" t="s">
        <v>473</v>
      </c>
      <c r="D67" s="12">
        <v>15</v>
      </c>
      <c r="E67" s="11">
        <v>102.87</v>
      </c>
      <c r="F67" s="4">
        <v>42277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1543</v>
      </c>
      <c r="T67" s="8">
        <v>201</v>
      </c>
      <c r="U67" s="8">
        <v>0</v>
      </c>
      <c r="V67" s="8">
        <v>88</v>
      </c>
      <c r="W67" s="25">
        <v>237</v>
      </c>
      <c r="X67" s="8">
        <v>0</v>
      </c>
      <c r="Z67" s="8">
        <f t="shared" si="8"/>
        <v>1744</v>
      </c>
      <c r="AA67">
        <f t="shared" si="6"/>
        <v>325</v>
      </c>
      <c r="AB67" s="8">
        <f t="shared" si="7"/>
        <v>1419</v>
      </c>
      <c r="AD67" s="8" t="s">
        <v>237</v>
      </c>
    </row>
    <row r="68" spans="1:30" s="8" customFormat="1" ht="15">
      <c r="A68" s="8" t="s">
        <v>238</v>
      </c>
      <c r="B68" s="9" t="s">
        <v>169</v>
      </c>
      <c r="C68" s="8" t="s">
        <v>100</v>
      </c>
      <c r="D68" s="12">
        <v>15</v>
      </c>
      <c r="E68" s="11">
        <v>369.33</v>
      </c>
      <c r="F68" s="4">
        <v>42277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5540</v>
      </c>
      <c r="T68" s="8">
        <v>0</v>
      </c>
      <c r="U68" s="8">
        <v>2900</v>
      </c>
      <c r="V68" s="8">
        <v>1256</v>
      </c>
      <c r="W68" s="25">
        <v>1731</v>
      </c>
      <c r="X68" s="8">
        <v>562</v>
      </c>
      <c r="Z68" s="8">
        <f t="shared" si="8"/>
        <v>8440</v>
      </c>
      <c r="AA68">
        <f t="shared" si="6"/>
        <v>3549</v>
      </c>
      <c r="AB68" s="8">
        <f t="shared" si="7"/>
        <v>4891</v>
      </c>
      <c r="AD68" s="8" t="s">
        <v>238</v>
      </c>
    </row>
    <row r="69" spans="1:32" s="25" customFormat="1" ht="15">
      <c r="A69" s="8" t="s">
        <v>239</v>
      </c>
      <c r="B69" s="9" t="s">
        <v>170</v>
      </c>
      <c r="C69" s="8" t="s">
        <v>101</v>
      </c>
      <c r="D69" s="12">
        <v>15</v>
      </c>
      <c r="E69" s="11">
        <v>811.67</v>
      </c>
      <c r="F69" s="4">
        <v>42277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12175</v>
      </c>
      <c r="T69" s="8">
        <v>0</v>
      </c>
      <c r="U69" s="8">
        <v>2230</v>
      </c>
      <c r="V69" s="8">
        <v>2620</v>
      </c>
      <c r="W69" s="25">
        <v>3000</v>
      </c>
      <c r="X69" s="8">
        <v>0</v>
      </c>
      <c r="Y69" s="8"/>
      <c r="Z69" s="8">
        <f t="shared" si="8"/>
        <v>14405</v>
      </c>
      <c r="AA69">
        <f t="shared" si="6"/>
        <v>5620</v>
      </c>
      <c r="AB69" s="8">
        <f t="shared" si="7"/>
        <v>8785</v>
      </c>
      <c r="AC69" s="8"/>
      <c r="AD69" s="8" t="s">
        <v>239</v>
      </c>
      <c r="AE69" s="8"/>
      <c r="AF69" s="8"/>
    </row>
    <row r="70" spans="1:30" s="8" customFormat="1" ht="15">
      <c r="A70" s="8" t="s">
        <v>240</v>
      </c>
      <c r="B70" s="9" t="s">
        <v>171</v>
      </c>
      <c r="C70" s="8" t="s">
        <v>102</v>
      </c>
      <c r="D70" s="12">
        <v>15</v>
      </c>
      <c r="E70" s="11">
        <v>233.33</v>
      </c>
      <c r="F70" s="4">
        <v>42277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3500</v>
      </c>
      <c r="T70" s="8">
        <v>125</v>
      </c>
      <c r="U70" s="8">
        <v>0</v>
      </c>
      <c r="V70" s="8">
        <v>277</v>
      </c>
      <c r="W70" s="25">
        <v>0</v>
      </c>
      <c r="X70" s="8">
        <v>0</v>
      </c>
      <c r="Z70" s="8">
        <f t="shared" si="8"/>
        <v>3625</v>
      </c>
      <c r="AA70">
        <f t="shared" si="6"/>
        <v>277</v>
      </c>
      <c r="AB70" s="8">
        <f t="shared" si="7"/>
        <v>3348</v>
      </c>
      <c r="AD70" s="8" t="s">
        <v>240</v>
      </c>
    </row>
    <row r="71" spans="1:30" s="8" customFormat="1" ht="15">
      <c r="A71" s="8" t="s">
        <v>186</v>
      </c>
      <c r="B71" s="9" t="s">
        <v>172</v>
      </c>
      <c r="C71" s="8" t="s">
        <v>103</v>
      </c>
      <c r="D71" s="12">
        <v>15</v>
      </c>
      <c r="E71" s="11">
        <v>101.2</v>
      </c>
      <c r="F71" s="4">
        <v>42277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1518</v>
      </c>
      <c r="T71" s="8">
        <v>201</v>
      </c>
      <c r="U71" s="8">
        <v>0</v>
      </c>
      <c r="V71" s="8">
        <v>86</v>
      </c>
      <c r="W71" s="25">
        <v>0</v>
      </c>
      <c r="X71" s="8">
        <v>148</v>
      </c>
      <c r="Z71" s="8">
        <f t="shared" si="8"/>
        <v>1719</v>
      </c>
      <c r="AA71">
        <f t="shared" si="6"/>
        <v>234</v>
      </c>
      <c r="AB71" s="8">
        <f t="shared" si="7"/>
        <v>1485</v>
      </c>
      <c r="AD71" s="8" t="s">
        <v>186</v>
      </c>
    </row>
    <row r="72" spans="1:30" s="8" customFormat="1" ht="15">
      <c r="A72" s="8" t="s">
        <v>241</v>
      </c>
      <c r="B72" s="9" t="s">
        <v>173</v>
      </c>
      <c r="C72" s="8" t="s">
        <v>104</v>
      </c>
      <c r="D72" s="12">
        <v>15</v>
      </c>
      <c r="E72" s="11">
        <v>151.67</v>
      </c>
      <c r="F72" s="4">
        <v>42277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2275</v>
      </c>
      <c r="T72" s="8">
        <v>175</v>
      </c>
      <c r="U72" s="8">
        <v>0</v>
      </c>
      <c r="V72" s="8">
        <v>143</v>
      </c>
      <c r="W72" s="25">
        <v>0</v>
      </c>
      <c r="X72" s="8">
        <v>0</v>
      </c>
      <c r="Z72" s="8">
        <f t="shared" si="8"/>
        <v>2450</v>
      </c>
      <c r="AA72">
        <f t="shared" si="6"/>
        <v>143</v>
      </c>
      <c r="AB72" s="8">
        <f t="shared" si="7"/>
        <v>2307</v>
      </c>
      <c r="AD72" s="8" t="s">
        <v>241</v>
      </c>
    </row>
    <row r="73" spans="1:30" s="8" customFormat="1" ht="15">
      <c r="A73" s="8" t="s">
        <v>242</v>
      </c>
      <c r="B73" s="9" t="s">
        <v>174</v>
      </c>
      <c r="C73" s="8" t="s">
        <v>105</v>
      </c>
      <c r="D73" s="12">
        <v>15</v>
      </c>
      <c r="E73" s="11">
        <v>129.47</v>
      </c>
      <c r="F73" s="4">
        <v>42277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1942</v>
      </c>
      <c r="T73" s="8">
        <v>189</v>
      </c>
      <c r="U73" s="8">
        <v>0</v>
      </c>
      <c r="V73" s="8">
        <v>113</v>
      </c>
      <c r="W73" s="25">
        <v>0</v>
      </c>
      <c r="X73" s="8">
        <v>0</v>
      </c>
      <c r="Z73" s="8">
        <f t="shared" si="8"/>
        <v>2131</v>
      </c>
      <c r="AA73">
        <f t="shared" si="6"/>
        <v>113</v>
      </c>
      <c r="AB73" s="8">
        <f t="shared" si="7"/>
        <v>2018</v>
      </c>
      <c r="AD73" s="8" t="s">
        <v>242</v>
      </c>
    </row>
    <row r="74" spans="1:30" s="8" customFormat="1" ht="15">
      <c r="A74" s="8" t="s">
        <v>252</v>
      </c>
      <c r="B74" s="9" t="s">
        <v>175</v>
      </c>
      <c r="C74" s="8" t="s">
        <v>474</v>
      </c>
      <c r="D74" s="12">
        <v>15</v>
      </c>
      <c r="E74" s="11">
        <v>80</v>
      </c>
      <c r="F74" s="4">
        <v>42277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1200</v>
      </c>
      <c r="T74" s="8">
        <v>201</v>
      </c>
      <c r="U74" s="8">
        <v>0</v>
      </c>
      <c r="V74" s="8">
        <v>66</v>
      </c>
      <c r="W74" s="25">
        <v>0</v>
      </c>
      <c r="X74" s="8">
        <v>0</v>
      </c>
      <c r="Z74" s="8">
        <f t="shared" si="8"/>
        <v>1401</v>
      </c>
      <c r="AA74">
        <f t="shared" si="6"/>
        <v>66</v>
      </c>
      <c r="AB74" s="8">
        <f t="shared" si="7"/>
        <v>1335</v>
      </c>
      <c r="AD74" s="8" t="s">
        <v>252</v>
      </c>
    </row>
    <row r="75" spans="1:30" s="8" customFormat="1" ht="15">
      <c r="A75" s="8" t="s">
        <v>243</v>
      </c>
      <c r="B75" s="9" t="s">
        <v>176</v>
      </c>
      <c r="C75" s="8" t="s">
        <v>106</v>
      </c>
      <c r="D75" s="12">
        <v>15</v>
      </c>
      <c r="E75" s="11">
        <v>115.67</v>
      </c>
      <c r="F75" s="4">
        <v>42277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1735</v>
      </c>
      <c r="T75" s="8">
        <v>194</v>
      </c>
      <c r="U75" s="8">
        <v>0</v>
      </c>
      <c r="V75" s="8">
        <v>99</v>
      </c>
      <c r="W75" s="25">
        <v>0</v>
      </c>
      <c r="X75" s="8">
        <v>0</v>
      </c>
      <c r="Z75" s="8">
        <f t="shared" si="8"/>
        <v>1929</v>
      </c>
      <c r="AA75">
        <f t="shared" si="6"/>
        <v>99</v>
      </c>
      <c r="AB75" s="8">
        <f t="shared" si="7"/>
        <v>1830</v>
      </c>
      <c r="AD75" s="8" t="s">
        <v>243</v>
      </c>
    </row>
    <row r="76" spans="1:30" s="8" customFormat="1" ht="15">
      <c r="A76" s="8" t="s">
        <v>244</v>
      </c>
      <c r="B76" s="9" t="s">
        <v>177</v>
      </c>
      <c r="C76" s="8" t="s">
        <v>107</v>
      </c>
      <c r="D76" s="12">
        <v>15</v>
      </c>
      <c r="E76" s="11">
        <v>108.93</v>
      </c>
      <c r="F76" s="4">
        <v>42277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1634</v>
      </c>
      <c r="T76" s="8">
        <v>201</v>
      </c>
      <c r="U76" s="8">
        <v>0</v>
      </c>
      <c r="V76" s="8">
        <v>94</v>
      </c>
      <c r="W76" s="25">
        <v>0</v>
      </c>
      <c r="X76" s="8">
        <v>0</v>
      </c>
      <c r="Z76" s="8">
        <f t="shared" si="8"/>
        <v>1835</v>
      </c>
      <c r="AA76">
        <f t="shared" si="6"/>
        <v>94</v>
      </c>
      <c r="AB76" s="8">
        <f t="shared" si="7"/>
        <v>1741</v>
      </c>
      <c r="AD76" s="8" t="s">
        <v>244</v>
      </c>
    </row>
    <row r="77" spans="1:30" s="8" customFormat="1" ht="15">
      <c r="A77" s="8" t="s">
        <v>245</v>
      </c>
      <c r="B77" s="9" t="s">
        <v>178</v>
      </c>
      <c r="C77" s="8" t="s">
        <v>108</v>
      </c>
      <c r="D77" s="12">
        <v>15</v>
      </c>
      <c r="E77" s="11">
        <v>639.67</v>
      </c>
      <c r="F77" s="4">
        <v>42277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9595</v>
      </c>
      <c r="T77" s="8">
        <v>0</v>
      </c>
      <c r="U77" s="8">
        <v>0</v>
      </c>
      <c r="V77" s="8">
        <v>1355</v>
      </c>
      <c r="W77" s="25">
        <v>0</v>
      </c>
      <c r="X77" s="8">
        <v>0</v>
      </c>
      <c r="Z77" s="8">
        <f t="shared" si="8"/>
        <v>9595</v>
      </c>
      <c r="AA77">
        <f t="shared" si="6"/>
        <v>1355</v>
      </c>
      <c r="AB77" s="8">
        <f t="shared" si="7"/>
        <v>8240</v>
      </c>
      <c r="AD77" s="8" t="s">
        <v>245</v>
      </c>
    </row>
    <row r="78" spans="1:30" s="8" customFormat="1" ht="15">
      <c r="A78" s="8" t="s">
        <v>469</v>
      </c>
      <c r="B78" s="9" t="s">
        <v>179</v>
      </c>
      <c r="C78" s="8" t="s">
        <v>475</v>
      </c>
      <c r="D78" s="12">
        <v>15</v>
      </c>
      <c r="E78" s="11">
        <v>125.6</v>
      </c>
      <c r="F78" s="4">
        <v>42277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1884</v>
      </c>
      <c r="T78" s="8">
        <v>189</v>
      </c>
      <c r="U78" s="8">
        <v>0</v>
      </c>
      <c r="V78" s="8">
        <v>110</v>
      </c>
      <c r="W78" s="25">
        <v>0</v>
      </c>
      <c r="X78" s="8">
        <v>0</v>
      </c>
      <c r="Z78" s="8">
        <f t="shared" si="8"/>
        <v>2073</v>
      </c>
      <c r="AA78">
        <f t="shared" si="6"/>
        <v>110</v>
      </c>
      <c r="AB78" s="8">
        <f t="shared" si="7"/>
        <v>1963</v>
      </c>
      <c r="AD78" s="8" t="s">
        <v>469</v>
      </c>
    </row>
    <row r="79" spans="1:30" s="8" customFormat="1" ht="15">
      <c r="A79" s="8" t="s">
        <v>246</v>
      </c>
      <c r="B79" s="9" t="s">
        <v>180</v>
      </c>
      <c r="C79" s="8" t="s">
        <v>109</v>
      </c>
      <c r="D79" s="12">
        <v>15</v>
      </c>
      <c r="E79" s="11">
        <v>102.87</v>
      </c>
      <c r="F79" s="4">
        <v>42277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1543</v>
      </c>
      <c r="T79" s="8">
        <v>201</v>
      </c>
      <c r="U79" s="8">
        <v>0</v>
      </c>
      <c r="V79" s="8">
        <v>88</v>
      </c>
      <c r="W79" s="25">
        <v>0</v>
      </c>
      <c r="X79" s="8">
        <v>0</v>
      </c>
      <c r="Z79" s="8">
        <f t="shared" si="8"/>
        <v>1744</v>
      </c>
      <c r="AA79">
        <f t="shared" si="6"/>
        <v>88</v>
      </c>
      <c r="AB79" s="8">
        <f t="shared" si="7"/>
        <v>1656</v>
      </c>
      <c r="AD79" s="8" t="s">
        <v>246</v>
      </c>
    </row>
    <row r="80" spans="1:30" s="8" customFormat="1" ht="15">
      <c r="A80" s="8" t="s">
        <v>247</v>
      </c>
      <c r="B80" s="9" t="s">
        <v>181</v>
      </c>
      <c r="C80" s="8" t="s">
        <v>110</v>
      </c>
      <c r="D80" s="12">
        <v>15</v>
      </c>
      <c r="E80" s="11">
        <v>63.2</v>
      </c>
      <c r="F80" s="4">
        <v>42277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948</v>
      </c>
      <c r="T80" s="8">
        <v>201</v>
      </c>
      <c r="U80" s="8">
        <v>0</v>
      </c>
      <c r="V80" s="8">
        <v>49</v>
      </c>
      <c r="W80" s="25">
        <v>170</v>
      </c>
      <c r="X80" s="8">
        <v>0</v>
      </c>
      <c r="Z80" s="8">
        <f t="shared" si="8"/>
        <v>1149</v>
      </c>
      <c r="AA80">
        <f t="shared" si="6"/>
        <v>219</v>
      </c>
      <c r="AB80" s="8">
        <f t="shared" si="7"/>
        <v>930</v>
      </c>
      <c r="AD80" s="8" t="s">
        <v>247</v>
      </c>
    </row>
    <row r="81" spans="23:29" ht="15">
      <c r="W81" s="24"/>
      <c r="AC81" s="8"/>
    </row>
    <row r="82" ht="15">
      <c r="W82" s="24"/>
    </row>
    <row r="83" spans="19:28" ht="15">
      <c r="S83" s="8">
        <f aca="true" t="shared" si="9" ref="S83:X83">SUM(S2:S82)</f>
        <v>236450</v>
      </c>
      <c r="T83" s="8">
        <f t="shared" si="9"/>
        <v>11349</v>
      </c>
      <c r="U83" s="8">
        <f t="shared" si="9"/>
        <v>43035</v>
      </c>
      <c r="V83" s="8">
        <f t="shared" si="9"/>
        <v>33549</v>
      </c>
      <c r="W83" s="25">
        <f t="shared" si="9"/>
        <v>22924</v>
      </c>
      <c r="X83" s="8">
        <f t="shared" si="9"/>
        <v>21755</v>
      </c>
      <c r="Y83" s="8">
        <f>SUM(Y3:Y80)</f>
        <v>0</v>
      </c>
      <c r="Z83" s="8">
        <f>SUM(S83:Y83)</f>
        <v>369062</v>
      </c>
      <c r="AA83" s="8">
        <f>SUM(AA2:AA82)</f>
        <v>78228</v>
      </c>
      <c r="AB83" s="8">
        <f>SUM(AB2:AB82)</f>
        <v>212606</v>
      </c>
    </row>
    <row r="84" spans="1:28" ht="15">
      <c r="A84" s="14"/>
      <c r="S84" s="18"/>
      <c r="T84" s="18"/>
      <c r="U84" s="19"/>
      <c r="V84" s="16"/>
      <c r="W84" s="18"/>
      <c r="X84" s="20"/>
      <c r="Y84" s="19"/>
      <c r="Z84" s="21"/>
      <c r="AA84" s="20"/>
      <c r="AB84" s="17"/>
    </row>
    <row r="85" spans="1:28" ht="15">
      <c r="A85" s="15"/>
      <c r="S85" s="18"/>
      <c r="T85" s="18"/>
      <c r="U85" s="19"/>
      <c r="V85" s="26"/>
      <c r="W85" s="26"/>
      <c r="X85" s="26"/>
      <c r="Y85" s="26"/>
      <c r="Z85" s="26"/>
      <c r="AA85" s="20"/>
      <c r="AB85" s="17"/>
    </row>
    <row r="86" spans="2:27" s="8" customFormat="1" ht="15">
      <c r="B86" s="9"/>
      <c r="D86" s="12"/>
      <c r="E86" s="11"/>
      <c r="F86" s="4"/>
      <c r="W86" s="25"/>
      <c r="AA86"/>
    </row>
    <row r="87" spans="2:27" s="25" customFormat="1" ht="15">
      <c r="B87" s="31"/>
      <c r="D87" s="35"/>
      <c r="E87" s="33"/>
      <c r="F87" s="34"/>
      <c r="AA87" s="24"/>
    </row>
    <row r="88" spans="2:27" s="25" customFormat="1" ht="15">
      <c r="B88" s="31"/>
      <c r="D88" s="32"/>
      <c r="E88" s="33"/>
      <c r="F88" s="34"/>
      <c r="AA88" s="24"/>
    </row>
    <row r="89" spans="1:28" ht="15">
      <c r="A89" s="14"/>
      <c r="S89" s="22"/>
      <c r="T89" s="22"/>
      <c r="U89" s="19"/>
      <c r="V89" s="26"/>
      <c r="W89" s="28"/>
      <c r="X89" s="28"/>
      <c r="Y89" s="28"/>
      <c r="Z89" s="28"/>
      <c r="AA89" s="16"/>
      <c r="AB89" s="23"/>
    </row>
    <row r="90" spans="1:28" ht="15">
      <c r="A90" s="15"/>
      <c r="S90" s="22"/>
      <c r="T90" s="22"/>
      <c r="U90" s="19"/>
      <c r="V90" s="26"/>
      <c r="W90" s="28"/>
      <c r="Y90" s="28"/>
      <c r="Z90" s="28"/>
      <c r="AA90" s="20"/>
      <c r="AB90" s="23"/>
    </row>
    <row r="91" spans="1:20" ht="15">
      <c r="A91" s="8"/>
      <c r="T91" s="5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spans="1:24" ht="15">
      <c r="A97" s="8"/>
      <c r="X97" s="8"/>
    </row>
    <row r="98" spans="1:24" ht="15">
      <c r="A98" s="8"/>
      <c r="X98" s="8"/>
    </row>
    <row r="99" spans="1:24" ht="15">
      <c r="A99" s="8"/>
      <c r="X99" s="8"/>
    </row>
    <row r="100" ht="15">
      <c r="A100" s="8"/>
    </row>
    <row r="101" spans="1:26" ht="15">
      <c r="A101" s="8"/>
      <c r="W101" s="8"/>
      <c r="Z101" s="27"/>
    </row>
    <row r="102" spans="1:26" ht="15">
      <c r="A102" s="8"/>
      <c r="W102" s="8"/>
      <c r="Z102" s="27"/>
    </row>
    <row r="103" spans="1:26" ht="15">
      <c r="A103" s="8"/>
      <c r="W103" s="8"/>
      <c r="Z103" s="27"/>
    </row>
    <row r="104" spans="1:27" ht="15">
      <c r="A104" s="8"/>
      <c r="W104" s="8"/>
      <c r="Z104" s="27"/>
      <c r="AA104" s="27"/>
    </row>
    <row r="105" spans="1:26" ht="15">
      <c r="A105" s="8"/>
      <c r="W105" s="8"/>
      <c r="Z105" s="27"/>
    </row>
    <row r="106" spans="1:26" ht="15">
      <c r="A106" s="8"/>
      <c r="W106" s="8"/>
      <c r="Z106" s="27"/>
    </row>
    <row r="107" spans="1:26" ht="15">
      <c r="A107" s="8"/>
      <c r="W107" s="8"/>
      <c r="Z107" s="27"/>
    </row>
    <row r="108" spans="1:26" ht="15">
      <c r="A108" s="8"/>
      <c r="W108" s="8"/>
      <c r="Z108" s="27"/>
    </row>
    <row r="109" spans="1:26" ht="15">
      <c r="A109" s="8"/>
      <c r="W109" s="8"/>
      <c r="Z109" s="27"/>
    </row>
    <row r="110" spans="1:26" ht="15">
      <c r="A110" s="8"/>
      <c r="W110" s="8"/>
      <c r="Z110" s="28"/>
    </row>
    <row r="111" spans="1:26" ht="15">
      <c r="A111" s="8"/>
      <c r="W111" s="8"/>
      <c r="Z111" s="27"/>
    </row>
    <row r="112" spans="1:26" ht="15">
      <c r="A112" s="8"/>
      <c r="W112" s="8"/>
      <c r="Z112" s="26"/>
    </row>
    <row r="113" spans="1:26" ht="15">
      <c r="A113" s="8"/>
      <c r="W113" s="8"/>
      <c r="Z113" s="27"/>
    </row>
    <row r="114" spans="1:26" ht="15">
      <c r="A114" s="8"/>
      <c r="W114" s="8"/>
      <c r="Z114" s="27"/>
    </row>
    <row r="115" spans="1:26" ht="15">
      <c r="A115" s="8"/>
      <c r="W115" s="8"/>
      <c r="Z115" s="27"/>
    </row>
    <row r="116" spans="1:26" ht="15">
      <c r="A116" s="8"/>
      <c r="W116" s="8"/>
      <c r="Z116" s="26"/>
    </row>
    <row r="117" spans="1:26" ht="15">
      <c r="A117" s="8"/>
      <c r="W117" s="8"/>
      <c r="Z117" s="26"/>
    </row>
    <row r="118" spans="1:26" ht="15">
      <c r="A118" s="8"/>
      <c r="W118" s="8"/>
      <c r="Z118" s="26"/>
    </row>
    <row r="119" spans="1:26" ht="15">
      <c r="A119" s="8"/>
      <c r="W119" s="8"/>
      <c r="Z119" s="26"/>
    </row>
    <row r="120" spans="1:26" ht="15">
      <c r="A120" s="8"/>
      <c r="W120" s="8"/>
      <c r="Z120" s="27"/>
    </row>
    <row r="121" spans="1:25" ht="15">
      <c r="A121" s="8"/>
      <c r="W121" s="8"/>
      <c r="Y121" s="27"/>
    </row>
    <row r="122" spans="1:26" ht="15">
      <c r="A122" s="8"/>
      <c r="X122" s="8"/>
      <c r="Z122" s="27"/>
    </row>
    <row r="123" spans="1:26" ht="15">
      <c r="A123" s="8"/>
      <c r="W123" s="8"/>
      <c r="Z123" s="27"/>
    </row>
    <row r="124" spans="1:26" ht="15">
      <c r="A124" s="8"/>
      <c r="W124" s="8"/>
      <c r="Z124" s="26"/>
    </row>
    <row r="125" spans="1:26" ht="15">
      <c r="A125" s="8"/>
      <c r="W125" s="8"/>
      <c r="Z125" s="26"/>
    </row>
    <row r="126" spans="1:26" ht="15">
      <c r="A126" s="8"/>
      <c r="W126" s="8"/>
      <c r="Z126" s="27"/>
    </row>
    <row r="127" spans="1:26" ht="15">
      <c r="A127" s="8"/>
      <c r="W127" s="8"/>
      <c r="Z127" s="27"/>
    </row>
    <row r="128" spans="1:26" ht="15">
      <c r="A128" s="8"/>
      <c r="W128" s="8"/>
      <c r="Z128" s="27"/>
    </row>
    <row r="129" spans="1:25" ht="15">
      <c r="A129" s="8"/>
      <c r="Y129" s="15"/>
    </row>
    <row r="130" spans="1:26" ht="15">
      <c r="A130" s="8"/>
      <c r="W130" s="29"/>
      <c r="X130" s="29"/>
      <c r="Y130" s="30"/>
      <c r="Z130" s="29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65" ht="15">
      <c r="X165" s="8"/>
    </row>
    <row r="166" ht="15">
      <c r="X166" s="8"/>
    </row>
    <row r="167" ht="15">
      <c r="X167" s="8"/>
    </row>
    <row r="168" ht="15">
      <c r="X168" s="8"/>
    </row>
    <row r="169" ht="15">
      <c r="X169" s="8"/>
    </row>
    <row r="170" ht="15">
      <c r="X170" s="8"/>
    </row>
  </sheetData>
  <sheetProtection/>
  <autoFilter ref="B1:AB1">
    <sortState ref="B2:AB170">
      <sortCondition sortBy="value" ref="C2:C17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83"/>
  <sheetViews>
    <sheetView zoomScalePageLayoutView="0" workbookViewId="0" topLeftCell="R74">
      <selection activeCell="Y2" sqref="Y2:Y82"/>
    </sheetView>
  </sheetViews>
  <sheetFormatPr defaultColWidth="11.421875" defaultRowHeight="15"/>
  <cols>
    <col min="56" max="56" width="11.00390625" style="0" customWidth="1"/>
  </cols>
  <sheetData>
    <row r="1" spans="1:69" ht="15">
      <c r="A1" t="s">
        <v>25</v>
      </c>
      <c r="B1" t="s">
        <v>26</v>
      </c>
      <c r="C1" t="s">
        <v>27</v>
      </c>
      <c r="D1" t="s">
        <v>28</v>
      </c>
      <c r="E1" t="s">
        <v>0</v>
      </c>
      <c r="F1" t="s">
        <v>29</v>
      </c>
      <c r="G1" t="s">
        <v>1</v>
      </c>
      <c r="H1" t="s">
        <v>2</v>
      </c>
      <c r="I1" t="s">
        <v>522</v>
      </c>
      <c r="J1" t="s">
        <v>30</v>
      </c>
      <c r="K1" t="s">
        <v>31</v>
      </c>
      <c r="L1" t="s">
        <v>523</v>
      </c>
      <c r="M1" t="s">
        <v>524</v>
      </c>
      <c r="N1" t="s">
        <v>32</v>
      </c>
      <c r="O1" t="s">
        <v>33</v>
      </c>
      <c r="P1" t="s">
        <v>525</v>
      </c>
      <c r="Q1" t="s">
        <v>526</v>
      </c>
      <c r="R1" t="s">
        <v>527</v>
      </c>
      <c r="S1" t="s">
        <v>528</v>
      </c>
      <c r="T1" t="s">
        <v>529</v>
      </c>
      <c r="U1" t="s">
        <v>530</v>
      </c>
      <c r="V1" t="s">
        <v>34</v>
      </c>
      <c r="W1" t="s">
        <v>35</v>
      </c>
      <c r="X1" t="s">
        <v>36</v>
      </c>
      <c r="Z1" t="s">
        <v>531</v>
      </c>
      <c r="AA1" t="s">
        <v>408</v>
      </c>
      <c r="AB1" t="s">
        <v>455</v>
      </c>
      <c r="AC1" t="s">
        <v>507</v>
      </c>
      <c r="AD1" t="s">
        <v>37</v>
      </c>
      <c r="AE1" t="s">
        <v>38</v>
      </c>
      <c r="AF1" t="s">
        <v>39</v>
      </c>
      <c r="AG1" t="s">
        <v>18</v>
      </c>
      <c r="AH1" t="s">
        <v>256</v>
      </c>
      <c r="AI1" t="s">
        <v>257</v>
      </c>
      <c r="AJ1" t="s">
        <v>19</v>
      </c>
      <c r="AK1" t="s">
        <v>258</v>
      </c>
      <c r="AL1" t="s">
        <v>259</v>
      </c>
      <c r="AM1" t="s">
        <v>16</v>
      </c>
      <c r="AN1" t="s">
        <v>20</v>
      </c>
      <c r="AO1" t="s">
        <v>407</v>
      </c>
      <c r="AP1" t="s">
        <v>20</v>
      </c>
      <c r="AQ1" t="s">
        <v>407</v>
      </c>
      <c r="AR1" t="s">
        <v>407</v>
      </c>
      <c r="AS1" t="s">
        <v>407</v>
      </c>
      <c r="AT1" t="s">
        <v>407</v>
      </c>
      <c r="AU1" t="s">
        <v>407</v>
      </c>
      <c r="AV1" t="s">
        <v>407</v>
      </c>
      <c r="AW1" t="s">
        <v>259</v>
      </c>
      <c r="AX1" t="s">
        <v>16</v>
      </c>
      <c r="AY1" t="s">
        <v>20</v>
      </c>
      <c r="AZ1" t="s">
        <v>407</v>
      </c>
      <c r="BA1" t="s">
        <v>407</v>
      </c>
      <c r="BB1" t="s">
        <v>407</v>
      </c>
      <c r="BC1" t="s">
        <v>407</v>
      </c>
      <c r="BD1" t="s">
        <v>259</v>
      </c>
      <c r="BE1" t="s">
        <v>16</v>
      </c>
      <c r="BF1" t="s">
        <v>20</v>
      </c>
      <c r="BG1" t="s">
        <v>407</v>
      </c>
      <c r="BH1" t="s">
        <v>456</v>
      </c>
      <c r="BI1" t="s">
        <v>18</v>
      </c>
      <c r="BJ1" t="s">
        <v>256</v>
      </c>
      <c r="BK1" t="s">
        <v>257</v>
      </c>
      <c r="BL1" t="s">
        <v>19</v>
      </c>
      <c r="BM1" t="s">
        <v>258</v>
      </c>
      <c r="BN1" t="s">
        <v>259</v>
      </c>
      <c r="BO1" t="s">
        <v>16</v>
      </c>
      <c r="BP1" t="s">
        <v>20</v>
      </c>
      <c r="BQ1" t="s">
        <v>407</v>
      </c>
    </row>
    <row r="2" spans="1:69" ht="15">
      <c r="A2" t="s">
        <v>40</v>
      </c>
      <c r="B2" t="s">
        <v>532</v>
      </c>
      <c r="C2" t="s">
        <v>271</v>
      </c>
      <c r="D2" t="s">
        <v>276</v>
      </c>
      <c r="E2" t="s">
        <v>515</v>
      </c>
      <c r="F2" t="s">
        <v>44</v>
      </c>
      <c r="G2">
        <v>15</v>
      </c>
      <c r="H2" t="s">
        <v>533</v>
      </c>
      <c r="I2">
        <v>115.67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1929</v>
      </c>
      <c r="W2">
        <v>99</v>
      </c>
      <c r="X2">
        <v>1</v>
      </c>
      <c r="Y2">
        <f>V2-W2</f>
        <v>1830</v>
      </c>
      <c r="Z2" t="s">
        <v>45</v>
      </c>
      <c r="AA2" t="s">
        <v>534</v>
      </c>
      <c r="AB2">
        <v>1830</v>
      </c>
      <c r="AC2" t="s">
        <v>44</v>
      </c>
      <c r="AD2">
        <v>1735</v>
      </c>
      <c r="AE2">
        <v>0</v>
      </c>
      <c r="AF2">
        <v>1735</v>
      </c>
      <c r="AG2">
        <v>194</v>
      </c>
      <c r="AH2">
        <v>0</v>
      </c>
      <c r="AI2">
        <v>0</v>
      </c>
      <c r="AJ2">
        <v>0</v>
      </c>
      <c r="AK2">
        <v>0</v>
      </c>
      <c r="AL2">
        <v>0</v>
      </c>
      <c r="AM2">
        <v>99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67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67</v>
      </c>
      <c r="BF2">
        <v>0</v>
      </c>
      <c r="BG2">
        <v>0</v>
      </c>
      <c r="BH2">
        <v>0</v>
      </c>
      <c r="BI2">
        <v>202</v>
      </c>
      <c r="BJ2">
        <v>0</v>
      </c>
      <c r="BK2">
        <v>0</v>
      </c>
      <c r="BL2">
        <v>0</v>
      </c>
      <c r="BM2">
        <v>0</v>
      </c>
      <c r="BN2">
        <v>0</v>
      </c>
      <c r="BO2">
        <v>67</v>
      </c>
      <c r="BP2">
        <v>0</v>
      </c>
      <c r="BQ2">
        <v>0</v>
      </c>
    </row>
    <row r="3" spans="1:69" ht="15">
      <c r="A3" t="s">
        <v>40</v>
      </c>
      <c r="B3" t="s">
        <v>260</v>
      </c>
      <c r="C3" t="s">
        <v>261</v>
      </c>
      <c r="D3" t="s">
        <v>262</v>
      </c>
      <c r="E3" t="s">
        <v>47</v>
      </c>
      <c r="F3" t="s">
        <v>44</v>
      </c>
      <c r="G3">
        <v>15</v>
      </c>
      <c r="H3" t="s">
        <v>533</v>
      </c>
      <c r="I3">
        <v>80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1401</v>
      </c>
      <c r="W3">
        <v>66</v>
      </c>
      <c r="X3">
        <v>2</v>
      </c>
      <c r="Y3">
        <f aca="true" t="shared" si="0" ref="Y3:Y66">V3-W3</f>
        <v>1335</v>
      </c>
      <c r="Z3" t="s">
        <v>45</v>
      </c>
      <c r="AA3" t="s">
        <v>449</v>
      </c>
      <c r="AB3">
        <v>1335</v>
      </c>
      <c r="AC3" t="s">
        <v>44</v>
      </c>
      <c r="AD3">
        <v>1200</v>
      </c>
      <c r="AE3">
        <v>0</v>
      </c>
      <c r="AF3">
        <v>1200</v>
      </c>
      <c r="AG3">
        <v>201</v>
      </c>
      <c r="AH3">
        <v>0</v>
      </c>
      <c r="AI3">
        <v>0</v>
      </c>
      <c r="AJ3">
        <v>0</v>
      </c>
      <c r="AK3">
        <v>0</v>
      </c>
      <c r="AL3">
        <v>0</v>
      </c>
      <c r="AM3">
        <v>66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116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116</v>
      </c>
      <c r="BF3">
        <v>0</v>
      </c>
      <c r="BG3">
        <v>0</v>
      </c>
      <c r="BH3">
        <v>0</v>
      </c>
      <c r="BI3">
        <v>191</v>
      </c>
      <c r="BJ3">
        <v>0</v>
      </c>
      <c r="BK3">
        <v>0</v>
      </c>
      <c r="BL3">
        <v>0</v>
      </c>
      <c r="BM3">
        <v>0</v>
      </c>
      <c r="BN3">
        <v>0</v>
      </c>
      <c r="BO3">
        <v>116</v>
      </c>
      <c r="BP3">
        <v>0</v>
      </c>
      <c r="BQ3">
        <v>0</v>
      </c>
    </row>
    <row r="4" spans="1:69" ht="15">
      <c r="A4" t="s">
        <v>40</v>
      </c>
      <c r="B4" t="s">
        <v>263</v>
      </c>
      <c r="C4" t="s">
        <v>264</v>
      </c>
      <c r="D4" t="s">
        <v>265</v>
      </c>
      <c r="E4" t="s">
        <v>48</v>
      </c>
      <c r="F4" t="s">
        <v>44</v>
      </c>
      <c r="G4">
        <v>15</v>
      </c>
      <c r="H4" t="s">
        <v>533</v>
      </c>
      <c r="I4">
        <v>129.47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2131</v>
      </c>
      <c r="W4">
        <v>113</v>
      </c>
      <c r="X4">
        <v>3</v>
      </c>
      <c r="Y4">
        <f t="shared" si="0"/>
        <v>2018</v>
      </c>
      <c r="Z4" t="s">
        <v>45</v>
      </c>
      <c r="AA4" t="s">
        <v>476</v>
      </c>
      <c r="AB4">
        <v>2018</v>
      </c>
      <c r="AC4" t="s">
        <v>44</v>
      </c>
      <c r="AD4">
        <v>1942</v>
      </c>
      <c r="AE4">
        <v>0</v>
      </c>
      <c r="AF4">
        <v>1942</v>
      </c>
      <c r="AG4">
        <v>189</v>
      </c>
      <c r="AH4">
        <v>0</v>
      </c>
      <c r="AI4">
        <v>0</v>
      </c>
      <c r="AJ4">
        <v>0</v>
      </c>
      <c r="AK4">
        <v>0</v>
      </c>
      <c r="AL4">
        <v>0</v>
      </c>
      <c r="AM4">
        <v>113</v>
      </c>
      <c r="AN4">
        <v>0</v>
      </c>
      <c r="AO4">
        <v>0</v>
      </c>
      <c r="AP4">
        <v>0</v>
      </c>
      <c r="AQ4">
        <v>429</v>
      </c>
      <c r="AR4">
        <v>429</v>
      </c>
      <c r="AS4">
        <v>429</v>
      </c>
      <c r="AT4">
        <v>187</v>
      </c>
      <c r="AU4">
        <v>187</v>
      </c>
      <c r="AV4">
        <v>187</v>
      </c>
      <c r="AW4">
        <v>2900</v>
      </c>
      <c r="AX4">
        <v>926</v>
      </c>
      <c r="AY4">
        <v>0</v>
      </c>
      <c r="AZ4">
        <v>187</v>
      </c>
      <c r="BA4">
        <v>188</v>
      </c>
      <c r="BB4">
        <v>188</v>
      </c>
      <c r="BC4">
        <v>187</v>
      </c>
      <c r="BD4">
        <v>2900</v>
      </c>
      <c r="BE4">
        <v>926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2900</v>
      </c>
      <c r="BM4">
        <v>0</v>
      </c>
      <c r="BN4">
        <v>2900</v>
      </c>
      <c r="BO4">
        <v>926</v>
      </c>
      <c r="BP4">
        <v>0</v>
      </c>
      <c r="BQ4">
        <v>0</v>
      </c>
    </row>
    <row r="5" spans="1:69" ht="15">
      <c r="A5" t="s">
        <v>40</v>
      </c>
      <c r="B5" t="s">
        <v>266</v>
      </c>
      <c r="C5" t="s">
        <v>267</v>
      </c>
      <c r="D5" t="s">
        <v>268</v>
      </c>
      <c r="E5" t="s">
        <v>49</v>
      </c>
      <c r="F5" t="s">
        <v>44</v>
      </c>
      <c r="G5">
        <v>15</v>
      </c>
      <c r="H5" t="s">
        <v>533</v>
      </c>
      <c r="I5">
        <v>266.67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6900</v>
      </c>
      <c r="W5">
        <v>1356</v>
      </c>
      <c r="X5">
        <v>4</v>
      </c>
      <c r="Y5">
        <f t="shared" si="0"/>
        <v>5544</v>
      </c>
      <c r="Z5" t="s">
        <v>45</v>
      </c>
      <c r="AA5" t="s">
        <v>477</v>
      </c>
      <c r="AB5">
        <v>5544</v>
      </c>
      <c r="AC5" t="s">
        <v>44</v>
      </c>
      <c r="AD5">
        <v>4000</v>
      </c>
      <c r="AE5">
        <v>0</v>
      </c>
      <c r="AF5">
        <v>4000</v>
      </c>
      <c r="AG5">
        <v>0</v>
      </c>
      <c r="AH5">
        <v>0</v>
      </c>
      <c r="AI5">
        <v>0</v>
      </c>
      <c r="AJ5">
        <v>2900</v>
      </c>
      <c r="AK5">
        <v>0</v>
      </c>
      <c r="AL5">
        <v>2900</v>
      </c>
      <c r="AM5">
        <v>927</v>
      </c>
      <c r="AN5">
        <v>0</v>
      </c>
      <c r="AO5">
        <v>429</v>
      </c>
      <c r="AP5">
        <v>404</v>
      </c>
      <c r="AQ5">
        <v>1055</v>
      </c>
      <c r="AR5">
        <v>1055</v>
      </c>
      <c r="AS5">
        <v>1055</v>
      </c>
      <c r="AT5">
        <v>1055</v>
      </c>
      <c r="AU5">
        <v>1055</v>
      </c>
      <c r="AV5">
        <v>540</v>
      </c>
      <c r="AW5">
        <v>0</v>
      </c>
      <c r="AX5">
        <v>175</v>
      </c>
      <c r="AY5">
        <v>404</v>
      </c>
      <c r="AZ5">
        <v>540</v>
      </c>
      <c r="BA5">
        <v>540</v>
      </c>
      <c r="BB5">
        <v>261</v>
      </c>
      <c r="BC5">
        <v>261</v>
      </c>
      <c r="BD5">
        <v>0</v>
      </c>
      <c r="BE5">
        <v>175</v>
      </c>
      <c r="BF5">
        <v>396</v>
      </c>
      <c r="BG5">
        <v>261</v>
      </c>
      <c r="BH5">
        <v>0</v>
      </c>
      <c r="BI5">
        <v>163</v>
      </c>
      <c r="BJ5">
        <v>0</v>
      </c>
      <c r="BK5">
        <v>0</v>
      </c>
      <c r="BL5">
        <v>0</v>
      </c>
      <c r="BM5">
        <v>0</v>
      </c>
      <c r="BN5">
        <v>0</v>
      </c>
      <c r="BO5">
        <v>175</v>
      </c>
      <c r="BP5">
        <v>396</v>
      </c>
      <c r="BQ5">
        <v>261</v>
      </c>
    </row>
    <row r="6" spans="1:69" ht="15">
      <c r="A6" t="s">
        <v>40</v>
      </c>
      <c r="B6" t="s">
        <v>266</v>
      </c>
      <c r="C6" t="s">
        <v>261</v>
      </c>
      <c r="D6" t="s">
        <v>269</v>
      </c>
      <c r="E6" t="s">
        <v>50</v>
      </c>
      <c r="F6" t="s">
        <v>44</v>
      </c>
      <c r="G6">
        <v>15</v>
      </c>
      <c r="H6" t="s">
        <v>533</v>
      </c>
      <c r="I6">
        <v>170.13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2712</v>
      </c>
      <c r="W6">
        <v>2134</v>
      </c>
      <c r="X6">
        <v>5</v>
      </c>
      <c r="Y6">
        <f t="shared" si="0"/>
        <v>578</v>
      </c>
      <c r="Z6" t="s">
        <v>45</v>
      </c>
      <c r="AA6" t="s">
        <v>478</v>
      </c>
      <c r="AB6">
        <v>578</v>
      </c>
      <c r="AC6" t="s">
        <v>44</v>
      </c>
      <c r="AD6">
        <v>2552</v>
      </c>
      <c r="AE6">
        <v>0</v>
      </c>
      <c r="AF6">
        <v>2552</v>
      </c>
      <c r="AG6">
        <v>160</v>
      </c>
      <c r="AH6">
        <v>0</v>
      </c>
      <c r="AI6">
        <v>0</v>
      </c>
      <c r="AJ6">
        <v>0</v>
      </c>
      <c r="AK6">
        <v>0</v>
      </c>
      <c r="AL6">
        <v>0</v>
      </c>
      <c r="AM6">
        <v>174</v>
      </c>
      <c r="AN6">
        <v>904</v>
      </c>
      <c r="AO6">
        <v>1056</v>
      </c>
      <c r="AP6">
        <v>0</v>
      </c>
      <c r="AQ6">
        <v>114</v>
      </c>
      <c r="AR6">
        <v>114</v>
      </c>
      <c r="AS6">
        <v>114</v>
      </c>
      <c r="AT6">
        <v>114</v>
      </c>
      <c r="AU6">
        <v>114</v>
      </c>
      <c r="AV6">
        <v>114</v>
      </c>
      <c r="AW6">
        <v>0</v>
      </c>
      <c r="AX6">
        <v>109</v>
      </c>
      <c r="AY6">
        <v>287</v>
      </c>
      <c r="AZ6">
        <v>114</v>
      </c>
      <c r="BA6">
        <v>114</v>
      </c>
      <c r="BB6">
        <v>0</v>
      </c>
      <c r="BC6">
        <v>0</v>
      </c>
      <c r="BD6">
        <v>0</v>
      </c>
      <c r="BE6">
        <v>109</v>
      </c>
      <c r="BF6">
        <v>287</v>
      </c>
      <c r="BG6">
        <v>0</v>
      </c>
      <c r="BH6">
        <v>0</v>
      </c>
      <c r="BI6">
        <v>204</v>
      </c>
      <c r="BJ6">
        <v>0</v>
      </c>
      <c r="BK6">
        <v>0</v>
      </c>
      <c r="BL6">
        <v>0</v>
      </c>
      <c r="BM6">
        <v>0</v>
      </c>
      <c r="BN6">
        <v>0</v>
      </c>
      <c r="BO6">
        <v>109</v>
      </c>
      <c r="BP6">
        <v>287</v>
      </c>
      <c r="BQ6">
        <v>0</v>
      </c>
    </row>
    <row r="7" spans="1:69" ht="15">
      <c r="A7" t="s">
        <v>40</v>
      </c>
      <c r="B7" t="s">
        <v>270</v>
      </c>
      <c r="C7" t="s">
        <v>271</v>
      </c>
      <c r="D7" t="s">
        <v>272</v>
      </c>
      <c r="E7" t="s">
        <v>51</v>
      </c>
      <c r="F7" t="s">
        <v>44</v>
      </c>
      <c r="G7">
        <v>15</v>
      </c>
      <c r="H7" t="s">
        <v>533</v>
      </c>
      <c r="I7">
        <v>115.67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1929</v>
      </c>
      <c r="W7">
        <v>459</v>
      </c>
      <c r="X7">
        <v>6</v>
      </c>
      <c r="Y7">
        <f t="shared" si="0"/>
        <v>1470</v>
      </c>
      <c r="Z7" t="s">
        <v>45</v>
      </c>
      <c r="AA7" t="s">
        <v>450</v>
      </c>
      <c r="AB7">
        <v>1470</v>
      </c>
      <c r="AC7" t="s">
        <v>44</v>
      </c>
      <c r="AD7">
        <v>1735</v>
      </c>
      <c r="AE7">
        <v>0</v>
      </c>
      <c r="AF7">
        <v>1735</v>
      </c>
      <c r="AG7">
        <v>194</v>
      </c>
      <c r="AH7">
        <v>0</v>
      </c>
      <c r="AI7">
        <v>0</v>
      </c>
      <c r="AJ7">
        <v>0</v>
      </c>
      <c r="AK7">
        <v>0</v>
      </c>
      <c r="AL7">
        <v>0</v>
      </c>
      <c r="AM7">
        <v>99</v>
      </c>
      <c r="AN7">
        <v>0</v>
      </c>
      <c r="AO7">
        <v>360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88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88</v>
      </c>
      <c r="BF7">
        <v>0</v>
      </c>
      <c r="BG7">
        <v>0</v>
      </c>
      <c r="BH7">
        <v>0</v>
      </c>
      <c r="BI7">
        <v>203</v>
      </c>
      <c r="BJ7">
        <v>0</v>
      </c>
      <c r="BK7">
        <v>0</v>
      </c>
      <c r="BL7">
        <v>0</v>
      </c>
      <c r="BM7">
        <v>0</v>
      </c>
      <c r="BN7">
        <v>0</v>
      </c>
      <c r="BO7">
        <v>88</v>
      </c>
      <c r="BP7">
        <v>0</v>
      </c>
      <c r="BQ7">
        <v>0</v>
      </c>
    </row>
    <row r="8" spans="1:69" ht="15">
      <c r="A8" t="s">
        <v>40</v>
      </c>
      <c r="B8" t="s">
        <v>277</v>
      </c>
      <c r="C8" t="s">
        <v>278</v>
      </c>
      <c r="D8" t="s">
        <v>279</v>
      </c>
      <c r="E8" t="s">
        <v>53</v>
      </c>
      <c r="F8" t="s">
        <v>44</v>
      </c>
      <c r="G8">
        <v>15</v>
      </c>
      <c r="H8" t="s">
        <v>533</v>
      </c>
      <c r="I8">
        <v>101.2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1719</v>
      </c>
      <c r="W8">
        <v>86</v>
      </c>
      <c r="X8">
        <v>9</v>
      </c>
      <c r="Y8">
        <f t="shared" si="0"/>
        <v>1633</v>
      </c>
      <c r="Z8" t="s">
        <v>45</v>
      </c>
      <c r="AA8" t="s">
        <v>479</v>
      </c>
      <c r="AB8">
        <v>1633</v>
      </c>
      <c r="AC8" t="s">
        <v>44</v>
      </c>
      <c r="AD8">
        <v>1518</v>
      </c>
      <c r="AE8">
        <v>0</v>
      </c>
      <c r="AF8">
        <v>1518</v>
      </c>
      <c r="AG8">
        <v>201</v>
      </c>
      <c r="AH8">
        <v>0</v>
      </c>
      <c r="AI8">
        <v>0</v>
      </c>
      <c r="AJ8">
        <v>0</v>
      </c>
      <c r="AK8">
        <v>0</v>
      </c>
      <c r="AL8">
        <v>0</v>
      </c>
      <c r="AM8">
        <v>86</v>
      </c>
      <c r="AN8">
        <v>0</v>
      </c>
      <c r="AO8">
        <v>0</v>
      </c>
      <c r="AP8">
        <v>3421</v>
      </c>
      <c r="AQ8">
        <v>2582</v>
      </c>
      <c r="AR8">
        <v>2582</v>
      </c>
      <c r="AS8">
        <v>1412</v>
      </c>
      <c r="AT8">
        <v>1412</v>
      </c>
      <c r="AU8">
        <v>502</v>
      </c>
      <c r="AV8">
        <v>202</v>
      </c>
      <c r="AW8">
        <v>2900</v>
      </c>
      <c r="AX8">
        <v>1256</v>
      </c>
      <c r="AY8">
        <v>696</v>
      </c>
      <c r="AZ8">
        <v>202</v>
      </c>
      <c r="BA8">
        <v>202</v>
      </c>
      <c r="BB8">
        <v>202</v>
      </c>
      <c r="BC8">
        <v>202</v>
      </c>
      <c r="BD8">
        <v>2900</v>
      </c>
      <c r="BE8">
        <v>1256</v>
      </c>
      <c r="BF8">
        <v>742</v>
      </c>
      <c r="BG8">
        <v>202</v>
      </c>
      <c r="BH8">
        <v>0</v>
      </c>
      <c r="BI8">
        <v>0</v>
      </c>
      <c r="BJ8">
        <v>0</v>
      </c>
      <c r="BK8">
        <v>0</v>
      </c>
      <c r="BL8">
        <v>2900</v>
      </c>
      <c r="BM8">
        <v>0</v>
      </c>
      <c r="BN8">
        <v>2900</v>
      </c>
      <c r="BO8">
        <v>1256</v>
      </c>
      <c r="BP8">
        <v>742</v>
      </c>
      <c r="BQ8">
        <v>202</v>
      </c>
    </row>
    <row r="9" spans="1:69" ht="15">
      <c r="A9" t="s">
        <v>40</v>
      </c>
      <c r="B9" t="s">
        <v>274</v>
      </c>
      <c r="C9" t="s">
        <v>275</v>
      </c>
      <c r="D9" t="s">
        <v>276</v>
      </c>
      <c r="E9" t="s">
        <v>52</v>
      </c>
      <c r="F9" t="s">
        <v>44</v>
      </c>
      <c r="G9">
        <v>15</v>
      </c>
      <c r="H9" t="s">
        <v>533</v>
      </c>
      <c r="I9">
        <v>369.33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8440</v>
      </c>
      <c r="W9">
        <v>4534</v>
      </c>
      <c r="X9">
        <v>7</v>
      </c>
      <c r="Y9">
        <f t="shared" si="0"/>
        <v>3906</v>
      </c>
      <c r="Z9" t="s">
        <v>45</v>
      </c>
      <c r="AA9" t="s">
        <v>480</v>
      </c>
      <c r="AB9">
        <v>3906</v>
      </c>
      <c r="AC9" t="s">
        <v>44</v>
      </c>
      <c r="AD9">
        <v>5540</v>
      </c>
      <c r="AE9">
        <v>0</v>
      </c>
      <c r="AF9">
        <v>5540</v>
      </c>
      <c r="AG9">
        <v>0</v>
      </c>
      <c r="AH9">
        <v>0</v>
      </c>
      <c r="AI9">
        <v>0</v>
      </c>
      <c r="AJ9">
        <v>2900</v>
      </c>
      <c r="AK9">
        <v>0</v>
      </c>
      <c r="AL9">
        <v>2900</v>
      </c>
      <c r="AM9">
        <v>1256</v>
      </c>
      <c r="AN9">
        <v>696</v>
      </c>
      <c r="AO9">
        <v>2582</v>
      </c>
      <c r="AP9">
        <v>0</v>
      </c>
      <c r="AQ9">
        <v>0</v>
      </c>
      <c r="AR9">
        <v>0</v>
      </c>
      <c r="AS9">
        <v>898</v>
      </c>
      <c r="AT9">
        <v>898</v>
      </c>
      <c r="AU9">
        <v>898</v>
      </c>
      <c r="AV9">
        <v>898</v>
      </c>
      <c r="AW9">
        <v>0</v>
      </c>
      <c r="AX9">
        <v>330</v>
      </c>
      <c r="AY9">
        <v>511</v>
      </c>
      <c r="AZ9">
        <v>898</v>
      </c>
      <c r="BA9">
        <v>898</v>
      </c>
      <c r="BB9">
        <v>898</v>
      </c>
      <c r="BC9">
        <v>898</v>
      </c>
      <c r="BD9">
        <v>0</v>
      </c>
      <c r="BE9">
        <v>330</v>
      </c>
      <c r="BF9">
        <v>515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330</v>
      </c>
      <c r="BP9">
        <v>515</v>
      </c>
      <c r="BQ9">
        <v>0</v>
      </c>
    </row>
    <row r="10" spans="1:69" ht="15">
      <c r="A10" t="s">
        <v>40</v>
      </c>
      <c r="B10" t="s">
        <v>41</v>
      </c>
      <c r="C10" t="s">
        <v>42</v>
      </c>
      <c r="D10" t="s">
        <v>43</v>
      </c>
      <c r="E10" t="s">
        <v>24</v>
      </c>
      <c r="F10" t="s">
        <v>44</v>
      </c>
      <c r="G10">
        <v>15</v>
      </c>
      <c r="H10" t="s">
        <v>533</v>
      </c>
      <c r="I10">
        <v>173.33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2760</v>
      </c>
      <c r="W10">
        <v>178</v>
      </c>
      <c r="X10">
        <v>8</v>
      </c>
      <c r="Y10">
        <f t="shared" si="0"/>
        <v>2582</v>
      </c>
      <c r="Z10" t="s">
        <v>45</v>
      </c>
      <c r="AA10" t="s">
        <v>451</v>
      </c>
      <c r="AB10">
        <v>2582</v>
      </c>
      <c r="AC10" t="s">
        <v>44</v>
      </c>
      <c r="AD10">
        <v>2600</v>
      </c>
      <c r="AE10">
        <v>0</v>
      </c>
      <c r="AF10">
        <v>2600</v>
      </c>
      <c r="AG10">
        <v>160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178</v>
      </c>
      <c r="AN10">
        <v>0</v>
      </c>
      <c r="AO10">
        <v>0</v>
      </c>
      <c r="AP10">
        <v>264</v>
      </c>
      <c r="AQ10">
        <v>231</v>
      </c>
      <c r="AR10">
        <v>231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177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177</v>
      </c>
      <c r="BF10">
        <v>0</v>
      </c>
      <c r="BG10">
        <v>0</v>
      </c>
      <c r="BH10">
        <v>0</v>
      </c>
      <c r="BI10">
        <v>162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177</v>
      </c>
      <c r="BP10">
        <v>0</v>
      </c>
      <c r="BQ10">
        <v>0</v>
      </c>
    </row>
    <row r="11" spans="1:69" ht="15">
      <c r="A11" t="s">
        <v>40</v>
      </c>
      <c r="B11" t="s">
        <v>41</v>
      </c>
      <c r="C11" t="s">
        <v>283</v>
      </c>
      <c r="D11" t="s">
        <v>284</v>
      </c>
      <c r="E11" t="s">
        <v>55</v>
      </c>
      <c r="F11" t="s">
        <v>44</v>
      </c>
      <c r="G11">
        <v>15</v>
      </c>
      <c r="H11" t="s">
        <v>533</v>
      </c>
      <c r="I11">
        <v>108.93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1835</v>
      </c>
      <c r="W11">
        <v>751</v>
      </c>
      <c r="X11">
        <v>11</v>
      </c>
      <c r="Y11">
        <f t="shared" si="0"/>
        <v>1084</v>
      </c>
      <c r="Z11" t="s">
        <v>45</v>
      </c>
      <c r="AA11" t="s">
        <v>481</v>
      </c>
      <c r="AB11">
        <v>1084</v>
      </c>
      <c r="AC11" t="s">
        <v>44</v>
      </c>
      <c r="AD11">
        <v>1634</v>
      </c>
      <c r="AE11">
        <v>0</v>
      </c>
      <c r="AF11">
        <v>1634</v>
      </c>
      <c r="AG11">
        <v>201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94</v>
      </c>
      <c r="AN11">
        <v>264</v>
      </c>
      <c r="AO11">
        <v>393</v>
      </c>
      <c r="AP11">
        <v>0</v>
      </c>
      <c r="AQ11">
        <v>0</v>
      </c>
      <c r="AR11">
        <v>0</v>
      </c>
      <c r="AS11">
        <v>231</v>
      </c>
      <c r="AT11">
        <v>0</v>
      </c>
      <c r="AU11">
        <v>0</v>
      </c>
      <c r="AV11">
        <v>0</v>
      </c>
      <c r="AW11">
        <v>0</v>
      </c>
      <c r="AX11">
        <v>97</v>
      </c>
      <c r="AY11">
        <v>272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97</v>
      </c>
      <c r="BF11">
        <v>1022</v>
      </c>
      <c r="BG11">
        <v>0</v>
      </c>
      <c r="BH11">
        <v>0</v>
      </c>
      <c r="BI11">
        <v>203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97</v>
      </c>
      <c r="BP11">
        <v>1022</v>
      </c>
      <c r="BQ11">
        <v>0</v>
      </c>
    </row>
    <row r="12" spans="1:69" ht="15">
      <c r="A12" t="s">
        <v>40</v>
      </c>
      <c r="B12" t="s">
        <v>285</v>
      </c>
      <c r="C12" t="s">
        <v>286</v>
      </c>
      <c r="D12" t="s">
        <v>287</v>
      </c>
      <c r="E12" t="s">
        <v>56</v>
      </c>
      <c r="F12" t="s">
        <v>44</v>
      </c>
      <c r="G12">
        <v>15</v>
      </c>
      <c r="H12" t="s">
        <v>533</v>
      </c>
      <c r="I12">
        <v>233.33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3625</v>
      </c>
      <c r="W12">
        <v>277</v>
      </c>
      <c r="X12">
        <v>12</v>
      </c>
      <c r="Y12">
        <f t="shared" si="0"/>
        <v>3348</v>
      </c>
      <c r="Z12" t="s">
        <v>45</v>
      </c>
      <c r="AA12" t="s">
        <v>452</v>
      </c>
      <c r="AB12">
        <v>3348</v>
      </c>
      <c r="AC12" t="s">
        <v>44</v>
      </c>
      <c r="AD12">
        <v>3500</v>
      </c>
      <c r="AE12">
        <v>0</v>
      </c>
      <c r="AF12">
        <v>3500</v>
      </c>
      <c r="AG12">
        <v>125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277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275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275</v>
      </c>
      <c r="BF12">
        <v>0</v>
      </c>
      <c r="BG12">
        <v>0</v>
      </c>
      <c r="BH12">
        <v>0</v>
      </c>
      <c r="BI12">
        <v>125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275</v>
      </c>
      <c r="BP12">
        <v>0</v>
      </c>
      <c r="BQ12">
        <v>0</v>
      </c>
    </row>
    <row r="13" spans="1:69" ht="15">
      <c r="A13" t="s">
        <v>40</v>
      </c>
      <c r="B13" t="s">
        <v>285</v>
      </c>
      <c r="C13" t="s">
        <v>288</v>
      </c>
      <c r="D13" t="s">
        <v>289</v>
      </c>
      <c r="E13" t="s">
        <v>57</v>
      </c>
      <c r="F13" t="s">
        <v>44</v>
      </c>
      <c r="G13">
        <v>15</v>
      </c>
      <c r="H13" t="s">
        <v>533</v>
      </c>
      <c r="I13">
        <v>63.2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1149</v>
      </c>
      <c r="W13">
        <v>49</v>
      </c>
      <c r="X13">
        <v>13</v>
      </c>
      <c r="Y13">
        <f t="shared" si="0"/>
        <v>1100</v>
      </c>
      <c r="Z13" t="s">
        <v>45</v>
      </c>
      <c r="AA13" t="s">
        <v>482</v>
      </c>
      <c r="AB13">
        <v>1100</v>
      </c>
      <c r="AC13" t="s">
        <v>44</v>
      </c>
      <c r="AD13">
        <v>948</v>
      </c>
      <c r="AE13">
        <v>0</v>
      </c>
      <c r="AF13">
        <v>948</v>
      </c>
      <c r="AG13">
        <v>201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49</v>
      </c>
      <c r="AN13">
        <v>0</v>
      </c>
      <c r="AO13">
        <v>0</v>
      </c>
      <c r="AP13">
        <v>243</v>
      </c>
      <c r="AQ13">
        <v>330</v>
      </c>
      <c r="AR13">
        <v>330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52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52</v>
      </c>
      <c r="BF13">
        <v>0</v>
      </c>
      <c r="BG13">
        <v>0</v>
      </c>
      <c r="BH13">
        <v>0</v>
      </c>
      <c r="BI13">
        <v>204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52</v>
      </c>
      <c r="BP13">
        <v>0</v>
      </c>
      <c r="BQ13">
        <v>0</v>
      </c>
    </row>
    <row r="14" spans="1:69" ht="15">
      <c r="A14" t="s">
        <v>40</v>
      </c>
      <c r="B14" t="s">
        <v>280</v>
      </c>
      <c r="C14" t="s">
        <v>281</v>
      </c>
      <c r="D14" t="s">
        <v>282</v>
      </c>
      <c r="E14" t="s">
        <v>54</v>
      </c>
      <c r="F14" t="s">
        <v>44</v>
      </c>
      <c r="G14">
        <v>15</v>
      </c>
      <c r="H14" t="s">
        <v>533</v>
      </c>
      <c r="I14">
        <v>108.93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1835</v>
      </c>
      <c r="W14">
        <v>1027</v>
      </c>
      <c r="X14">
        <v>10</v>
      </c>
      <c r="Y14">
        <f t="shared" si="0"/>
        <v>808</v>
      </c>
      <c r="Z14" t="s">
        <v>45</v>
      </c>
      <c r="AA14" t="s">
        <v>453</v>
      </c>
      <c r="AB14">
        <v>808</v>
      </c>
      <c r="AC14" t="s">
        <v>44</v>
      </c>
      <c r="AD14">
        <v>1634</v>
      </c>
      <c r="AE14">
        <v>0</v>
      </c>
      <c r="AF14">
        <v>1634</v>
      </c>
      <c r="AG14">
        <v>201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94</v>
      </c>
      <c r="AN14">
        <v>243</v>
      </c>
      <c r="AO14">
        <v>690</v>
      </c>
      <c r="AP14">
        <v>0</v>
      </c>
      <c r="AQ14">
        <v>0</v>
      </c>
      <c r="AR14">
        <v>0</v>
      </c>
      <c r="AS14">
        <v>330</v>
      </c>
      <c r="AT14">
        <v>330</v>
      </c>
      <c r="AU14">
        <v>330</v>
      </c>
      <c r="AV14">
        <v>330</v>
      </c>
      <c r="AW14">
        <v>0</v>
      </c>
      <c r="AX14">
        <v>97</v>
      </c>
      <c r="AY14">
        <v>0</v>
      </c>
      <c r="AZ14">
        <v>330</v>
      </c>
      <c r="BA14">
        <v>330</v>
      </c>
      <c r="BB14">
        <v>330</v>
      </c>
      <c r="BC14">
        <v>329</v>
      </c>
      <c r="BD14">
        <v>0</v>
      </c>
      <c r="BE14">
        <v>97</v>
      </c>
      <c r="BF14">
        <v>0</v>
      </c>
      <c r="BG14">
        <v>329</v>
      </c>
      <c r="BH14">
        <v>0</v>
      </c>
      <c r="BI14">
        <v>203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97</v>
      </c>
      <c r="BP14">
        <v>0</v>
      </c>
      <c r="BQ14">
        <v>329</v>
      </c>
    </row>
    <row r="15" spans="1:69" ht="15">
      <c r="A15" t="s">
        <v>40</v>
      </c>
      <c r="B15" t="s">
        <v>290</v>
      </c>
      <c r="C15" t="s">
        <v>291</v>
      </c>
      <c r="D15" t="s">
        <v>289</v>
      </c>
      <c r="E15" t="s">
        <v>58</v>
      </c>
      <c r="F15" t="s">
        <v>44</v>
      </c>
      <c r="G15">
        <v>15</v>
      </c>
      <c r="H15" t="s">
        <v>533</v>
      </c>
      <c r="I15">
        <v>108.93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1835</v>
      </c>
      <c r="W15">
        <v>94</v>
      </c>
      <c r="X15">
        <v>14</v>
      </c>
      <c r="Y15">
        <f t="shared" si="0"/>
        <v>1741</v>
      </c>
      <c r="Z15" t="s">
        <v>45</v>
      </c>
      <c r="AA15" t="s">
        <v>483</v>
      </c>
      <c r="AB15">
        <v>1741</v>
      </c>
      <c r="AC15" t="s">
        <v>44</v>
      </c>
      <c r="AD15">
        <v>1634</v>
      </c>
      <c r="AE15">
        <v>0</v>
      </c>
      <c r="AF15">
        <v>1634</v>
      </c>
      <c r="AG15">
        <v>201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94</v>
      </c>
      <c r="AN15">
        <v>0</v>
      </c>
      <c r="AO15">
        <v>0</v>
      </c>
      <c r="AP15">
        <v>1343</v>
      </c>
      <c r="AQ15">
        <v>250</v>
      </c>
      <c r="AR15">
        <v>250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97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97</v>
      </c>
      <c r="BF15">
        <v>0</v>
      </c>
      <c r="BG15">
        <v>0</v>
      </c>
      <c r="BH15">
        <v>0</v>
      </c>
      <c r="BI15">
        <v>203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97</v>
      </c>
      <c r="BP15">
        <v>0</v>
      </c>
      <c r="BQ15">
        <v>0</v>
      </c>
    </row>
    <row r="16" spans="1:69" ht="15">
      <c r="A16" t="s">
        <v>40</v>
      </c>
      <c r="B16" t="s">
        <v>348</v>
      </c>
      <c r="C16" t="s">
        <v>386</v>
      </c>
      <c r="D16" t="s">
        <v>387</v>
      </c>
      <c r="E16" t="s">
        <v>101</v>
      </c>
      <c r="F16" t="s">
        <v>44</v>
      </c>
      <c r="G16">
        <v>15</v>
      </c>
      <c r="H16" t="s">
        <v>533</v>
      </c>
      <c r="I16">
        <v>811.67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14405</v>
      </c>
      <c r="W16">
        <v>5620</v>
      </c>
      <c r="X16">
        <v>69</v>
      </c>
      <c r="Y16">
        <f t="shared" si="0"/>
        <v>8785</v>
      </c>
      <c r="Z16" t="s">
        <v>45</v>
      </c>
      <c r="AA16" t="s">
        <v>440</v>
      </c>
      <c r="AB16">
        <v>8785</v>
      </c>
      <c r="AC16" t="s">
        <v>44</v>
      </c>
      <c r="AD16">
        <v>12175</v>
      </c>
      <c r="AE16">
        <v>0</v>
      </c>
      <c r="AF16">
        <v>12175</v>
      </c>
      <c r="AG16">
        <v>0</v>
      </c>
      <c r="AH16">
        <v>0</v>
      </c>
      <c r="AI16">
        <v>0</v>
      </c>
      <c r="AJ16">
        <v>2230</v>
      </c>
      <c r="AK16">
        <v>0</v>
      </c>
      <c r="AL16">
        <v>2230</v>
      </c>
      <c r="AM16">
        <v>2620</v>
      </c>
      <c r="AN16">
        <v>3000</v>
      </c>
      <c r="AO16">
        <v>0</v>
      </c>
      <c r="AP16">
        <v>0</v>
      </c>
      <c r="AQ16">
        <v>0</v>
      </c>
      <c r="AR16">
        <v>0</v>
      </c>
      <c r="AS16">
        <v>250</v>
      </c>
      <c r="AT16">
        <v>250</v>
      </c>
      <c r="AU16">
        <v>250</v>
      </c>
      <c r="AV16">
        <v>250</v>
      </c>
      <c r="AW16">
        <v>2230</v>
      </c>
      <c r="AX16">
        <v>2610</v>
      </c>
      <c r="AY16">
        <v>143</v>
      </c>
      <c r="AZ16">
        <v>250</v>
      </c>
      <c r="BA16">
        <v>250</v>
      </c>
      <c r="BB16">
        <v>250</v>
      </c>
      <c r="BC16">
        <v>250</v>
      </c>
      <c r="BD16">
        <v>2230</v>
      </c>
      <c r="BE16">
        <v>2610</v>
      </c>
      <c r="BF16">
        <v>0</v>
      </c>
      <c r="BG16">
        <v>250</v>
      </c>
      <c r="BH16">
        <v>0</v>
      </c>
      <c r="BI16">
        <v>0</v>
      </c>
      <c r="BJ16">
        <v>0</v>
      </c>
      <c r="BK16">
        <v>0</v>
      </c>
      <c r="BL16">
        <v>2230</v>
      </c>
      <c r="BM16">
        <v>0</v>
      </c>
      <c r="BN16">
        <v>2230</v>
      </c>
      <c r="BO16">
        <v>2610</v>
      </c>
      <c r="BP16">
        <v>0</v>
      </c>
      <c r="BQ16">
        <v>250</v>
      </c>
    </row>
    <row r="17" spans="1:69" ht="15">
      <c r="A17" t="s">
        <v>40</v>
      </c>
      <c r="B17" t="s">
        <v>329</v>
      </c>
      <c r="C17" t="s">
        <v>335</v>
      </c>
      <c r="D17" t="s">
        <v>336</v>
      </c>
      <c r="E17" t="s">
        <v>77</v>
      </c>
      <c r="F17" t="s">
        <v>44</v>
      </c>
      <c r="G17">
        <v>15</v>
      </c>
      <c r="H17" t="s">
        <v>533</v>
      </c>
      <c r="I17">
        <v>80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1401</v>
      </c>
      <c r="W17">
        <v>66</v>
      </c>
      <c r="X17">
        <v>40</v>
      </c>
      <c r="Y17">
        <f t="shared" si="0"/>
        <v>1335</v>
      </c>
      <c r="Z17" t="s">
        <v>45</v>
      </c>
      <c r="AA17" t="s">
        <v>484</v>
      </c>
      <c r="AB17">
        <v>1335</v>
      </c>
      <c r="AC17" t="s">
        <v>44</v>
      </c>
      <c r="AD17">
        <v>1200</v>
      </c>
      <c r="AE17">
        <v>0</v>
      </c>
      <c r="AF17">
        <v>1200</v>
      </c>
      <c r="AG17">
        <v>201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66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67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67</v>
      </c>
      <c r="BF17">
        <v>0</v>
      </c>
      <c r="BG17">
        <v>0</v>
      </c>
      <c r="BH17">
        <v>0</v>
      </c>
      <c r="BI17">
        <v>202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67</v>
      </c>
      <c r="BP17">
        <v>0</v>
      </c>
      <c r="BQ17">
        <v>0</v>
      </c>
    </row>
    <row r="18" spans="1:69" ht="15">
      <c r="A18" t="s">
        <v>40</v>
      </c>
      <c r="B18" t="s">
        <v>329</v>
      </c>
      <c r="C18" t="s">
        <v>301</v>
      </c>
      <c r="D18" t="s">
        <v>337</v>
      </c>
      <c r="E18" t="s">
        <v>471</v>
      </c>
      <c r="F18" t="s">
        <v>44</v>
      </c>
      <c r="G18">
        <v>15</v>
      </c>
      <c r="H18" t="s">
        <v>533</v>
      </c>
      <c r="I18">
        <v>129.07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2125</v>
      </c>
      <c r="W18">
        <v>113</v>
      </c>
      <c r="X18">
        <v>41</v>
      </c>
      <c r="Y18">
        <f t="shared" si="0"/>
        <v>2012</v>
      </c>
      <c r="Z18" t="s">
        <v>45</v>
      </c>
      <c r="AA18" t="s">
        <v>485</v>
      </c>
      <c r="AB18">
        <v>2012</v>
      </c>
      <c r="AC18" t="s">
        <v>44</v>
      </c>
      <c r="AD18">
        <v>1936</v>
      </c>
      <c r="AE18">
        <v>0</v>
      </c>
      <c r="AF18">
        <v>1936</v>
      </c>
      <c r="AG18">
        <v>189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113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115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115</v>
      </c>
      <c r="BF18">
        <v>0</v>
      </c>
      <c r="BG18">
        <v>0</v>
      </c>
      <c r="BH18">
        <v>0</v>
      </c>
      <c r="BI18">
        <v>191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115</v>
      </c>
      <c r="BP18">
        <v>0</v>
      </c>
      <c r="BQ18">
        <v>0</v>
      </c>
    </row>
    <row r="19" spans="1:69" ht="15">
      <c r="A19" t="s">
        <v>40</v>
      </c>
      <c r="B19" t="s">
        <v>292</v>
      </c>
      <c r="C19" t="s">
        <v>293</v>
      </c>
      <c r="D19" t="s">
        <v>294</v>
      </c>
      <c r="E19" t="s">
        <v>59</v>
      </c>
      <c r="F19" t="s">
        <v>44</v>
      </c>
      <c r="G19">
        <v>15</v>
      </c>
      <c r="H19" t="s">
        <v>533</v>
      </c>
      <c r="I19">
        <v>108.93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1835</v>
      </c>
      <c r="W19">
        <v>94</v>
      </c>
      <c r="X19">
        <v>15</v>
      </c>
      <c r="Y19">
        <f t="shared" si="0"/>
        <v>1741</v>
      </c>
      <c r="Z19" t="s">
        <v>45</v>
      </c>
      <c r="AA19" t="s">
        <v>486</v>
      </c>
      <c r="AB19">
        <v>1741</v>
      </c>
      <c r="AC19" t="s">
        <v>44</v>
      </c>
      <c r="AD19">
        <v>1634</v>
      </c>
      <c r="AE19">
        <v>0</v>
      </c>
      <c r="AF19">
        <v>1634</v>
      </c>
      <c r="AG19">
        <v>201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94</v>
      </c>
      <c r="AN19">
        <v>0</v>
      </c>
      <c r="AO19">
        <v>0</v>
      </c>
      <c r="AP19">
        <v>0</v>
      </c>
      <c r="AQ19">
        <v>438</v>
      </c>
      <c r="AR19">
        <v>438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97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97</v>
      </c>
      <c r="BF19">
        <v>0</v>
      </c>
      <c r="BG19">
        <v>0</v>
      </c>
      <c r="BH19">
        <v>0</v>
      </c>
      <c r="BI19">
        <v>203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97</v>
      </c>
      <c r="BP19">
        <v>0</v>
      </c>
      <c r="BQ19">
        <v>0</v>
      </c>
    </row>
    <row r="20" spans="1:69" ht="15">
      <c r="A20" t="s">
        <v>40</v>
      </c>
      <c r="B20" t="s">
        <v>295</v>
      </c>
      <c r="C20" t="s">
        <v>296</v>
      </c>
      <c r="D20" t="s">
        <v>297</v>
      </c>
      <c r="E20" t="s">
        <v>60</v>
      </c>
      <c r="F20" t="s">
        <v>44</v>
      </c>
      <c r="G20">
        <v>15</v>
      </c>
      <c r="H20" t="s">
        <v>533</v>
      </c>
      <c r="I20">
        <v>232.67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3615</v>
      </c>
      <c r="W20">
        <v>464</v>
      </c>
      <c r="X20">
        <v>16</v>
      </c>
      <c r="Y20">
        <f t="shared" si="0"/>
        <v>3151</v>
      </c>
      <c r="Z20" t="s">
        <v>45</v>
      </c>
      <c r="AA20" t="s">
        <v>454</v>
      </c>
      <c r="AB20">
        <v>3151</v>
      </c>
      <c r="AC20" t="s">
        <v>44</v>
      </c>
      <c r="AD20">
        <v>3490</v>
      </c>
      <c r="AE20">
        <v>0</v>
      </c>
      <c r="AF20">
        <v>3490</v>
      </c>
      <c r="AG20">
        <v>125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276</v>
      </c>
      <c r="AN20">
        <v>0</v>
      </c>
      <c r="AO20">
        <v>188</v>
      </c>
      <c r="AP20">
        <v>769</v>
      </c>
      <c r="AQ20">
        <v>663</v>
      </c>
      <c r="AR20">
        <v>663</v>
      </c>
      <c r="AS20">
        <v>438</v>
      </c>
      <c r="AT20">
        <v>438</v>
      </c>
      <c r="AU20">
        <v>438</v>
      </c>
      <c r="AV20">
        <v>438</v>
      </c>
      <c r="AW20">
        <v>0</v>
      </c>
      <c r="AX20">
        <v>275</v>
      </c>
      <c r="AY20">
        <v>45</v>
      </c>
      <c r="AZ20">
        <v>438</v>
      </c>
      <c r="BA20">
        <v>438</v>
      </c>
      <c r="BB20">
        <v>250</v>
      </c>
      <c r="BC20">
        <v>250</v>
      </c>
      <c r="BD20">
        <v>0</v>
      </c>
      <c r="BE20">
        <v>275</v>
      </c>
      <c r="BF20">
        <v>0</v>
      </c>
      <c r="BG20">
        <v>250</v>
      </c>
      <c r="BH20">
        <v>0</v>
      </c>
      <c r="BI20">
        <v>127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275</v>
      </c>
      <c r="BP20">
        <v>0</v>
      </c>
      <c r="BQ20">
        <v>250</v>
      </c>
    </row>
    <row r="21" spans="1:69" ht="15">
      <c r="A21" t="s">
        <v>40</v>
      </c>
      <c r="B21" t="s">
        <v>295</v>
      </c>
      <c r="C21" t="s">
        <v>298</v>
      </c>
      <c r="D21" t="s">
        <v>299</v>
      </c>
      <c r="E21" t="s">
        <v>61</v>
      </c>
      <c r="F21" t="s">
        <v>44</v>
      </c>
      <c r="G21">
        <v>15</v>
      </c>
      <c r="H21" t="s">
        <v>533</v>
      </c>
      <c r="I21">
        <v>115.67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1929</v>
      </c>
      <c r="W21">
        <v>1845</v>
      </c>
      <c r="X21">
        <v>17</v>
      </c>
      <c r="Y21">
        <f t="shared" si="0"/>
        <v>84</v>
      </c>
      <c r="Z21" t="s">
        <v>45</v>
      </c>
      <c r="AA21" t="s">
        <v>487</v>
      </c>
      <c r="AB21">
        <v>84</v>
      </c>
      <c r="AC21" t="s">
        <v>44</v>
      </c>
      <c r="AD21">
        <v>1735</v>
      </c>
      <c r="AE21">
        <v>0</v>
      </c>
      <c r="AF21">
        <v>1735</v>
      </c>
      <c r="AG21">
        <v>194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99</v>
      </c>
      <c r="AN21">
        <v>1269</v>
      </c>
      <c r="AO21">
        <v>477</v>
      </c>
      <c r="AP21">
        <v>0</v>
      </c>
      <c r="AQ21">
        <v>0</v>
      </c>
      <c r="AR21">
        <v>0</v>
      </c>
      <c r="AS21">
        <v>460</v>
      </c>
      <c r="AT21">
        <v>460</v>
      </c>
      <c r="AU21">
        <v>186</v>
      </c>
      <c r="AV21">
        <v>186</v>
      </c>
      <c r="AW21">
        <v>0</v>
      </c>
      <c r="AX21">
        <v>109</v>
      </c>
      <c r="AY21">
        <v>269</v>
      </c>
      <c r="AZ21">
        <v>186</v>
      </c>
      <c r="BA21">
        <v>186</v>
      </c>
      <c r="BB21">
        <v>186</v>
      </c>
      <c r="BC21">
        <v>0</v>
      </c>
      <c r="BD21">
        <v>0</v>
      </c>
      <c r="BE21">
        <v>109</v>
      </c>
      <c r="BF21">
        <v>261</v>
      </c>
      <c r="BG21">
        <v>0</v>
      </c>
      <c r="BH21">
        <v>0</v>
      </c>
      <c r="BI21">
        <v>204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109</v>
      </c>
      <c r="BP21">
        <v>261</v>
      </c>
      <c r="BQ21">
        <v>0</v>
      </c>
    </row>
    <row r="22" spans="1:69" ht="15">
      <c r="A22" t="s">
        <v>40</v>
      </c>
      <c r="B22" t="s">
        <v>300</v>
      </c>
      <c r="C22" t="s">
        <v>301</v>
      </c>
      <c r="D22" t="s">
        <v>302</v>
      </c>
      <c r="E22" t="s">
        <v>62</v>
      </c>
      <c r="F22" t="s">
        <v>44</v>
      </c>
      <c r="G22">
        <v>15</v>
      </c>
      <c r="H22" t="s">
        <v>533</v>
      </c>
      <c r="I22">
        <v>108.93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1835</v>
      </c>
      <c r="W22">
        <v>94</v>
      </c>
      <c r="X22">
        <v>19</v>
      </c>
      <c r="Y22">
        <f t="shared" si="0"/>
        <v>1741</v>
      </c>
      <c r="Z22" t="s">
        <v>45</v>
      </c>
      <c r="AA22" t="s">
        <v>488</v>
      </c>
      <c r="AB22">
        <v>1741</v>
      </c>
      <c r="AC22" t="s">
        <v>44</v>
      </c>
      <c r="AD22">
        <v>1634</v>
      </c>
      <c r="AE22">
        <v>0</v>
      </c>
      <c r="AF22">
        <v>1634</v>
      </c>
      <c r="AG22">
        <v>201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94</v>
      </c>
      <c r="AN22">
        <v>0</v>
      </c>
      <c r="AO22">
        <v>0</v>
      </c>
      <c r="AP22">
        <v>546</v>
      </c>
      <c r="AQ22">
        <v>177</v>
      </c>
      <c r="AR22">
        <v>177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97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109</v>
      </c>
      <c r="BF22">
        <v>0</v>
      </c>
      <c r="BG22">
        <v>0</v>
      </c>
      <c r="BH22">
        <v>0</v>
      </c>
      <c r="BI22">
        <v>204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109</v>
      </c>
      <c r="BP22">
        <v>0</v>
      </c>
      <c r="BQ22">
        <v>0</v>
      </c>
    </row>
    <row r="23" spans="1:69" ht="15">
      <c r="A23" t="s">
        <v>40</v>
      </c>
      <c r="B23" t="s">
        <v>300</v>
      </c>
      <c r="C23" t="s">
        <v>303</v>
      </c>
      <c r="D23" t="s">
        <v>304</v>
      </c>
      <c r="E23" t="s">
        <v>255</v>
      </c>
      <c r="F23" t="s">
        <v>44</v>
      </c>
      <c r="G23">
        <v>15</v>
      </c>
      <c r="H23" t="s">
        <v>533</v>
      </c>
      <c r="I23">
        <v>235.33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3637</v>
      </c>
      <c r="W23">
        <v>1003</v>
      </c>
      <c r="X23">
        <v>21</v>
      </c>
      <c r="Y23">
        <f t="shared" si="0"/>
        <v>2634</v>
      </c>
      <c r="Z23" t="s">
        <v>45</v>
      </c>
      <c r="AA23" t="s">
        <v>489</v>
      </c>
      <c r="AB23">
        <v>2634</v>
      </c>
      <c r="AC23" t="s">
        <v>44</v>
      </c>
      <c r="AD23">
        <v>3530</v>
      </c>
      <c r="AE23">
        <v>0</v>
      </c>
      <c r="AF23">
        <v>3530</v>
      </c>
      <c r="AG23">
        <v>107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280</v>
      </c>
      <c r="AN23">
        <v>546</v>
      </c>
      <c r="AO23">
        <v>177</v>
      </c>
      <c r="AP23">
        <v>0</v>
      </c>
      <c r="AQ23">
        <v>0</v>
      </c>
      <c r="AR23">
        <v>0</v>
      </c>
      <c r="AS23">
        <v>177</v>
      </c>
      <c r="AT23">
        <v>177</v>
      </c>
      <c r="AU23">
        <v>177</v>
      </c>
      <c r="AV23">
        <v>177</v>
      </c>
      <c r="AW23">
        <v>0</v>
      </c>
      <c r="AX23">
        <v>280</v>
      </c>
      <c r="AY23">
        <v>546</v>
      </c>
      <c r="AZ23">
        <v>177</v>
      </c>
      <c r="BA23">
        <v>177</v>
      </c>
      <c r="BB23">
        <v>0</v>
      </c>
      <c r="BC23">
        <v>0</v>
      </c>
      <c r="BD23">
        <v>0</v>
      </c>
      <c r="BE23">
        <v>97</v>
      </c>
      <c r="BF23">
        <v>0</v>
      </c>
      <c r="BG23">
        <v>0</v>
      </c>
      <c r="BH23">
        <v>0</v>
      </c>
      <c r="BI23">
        <v>203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97</v>
      </c>
      <c r="BP23">
        <v>0</v>
      </c>
      <c r="BQ23">
        <v>0</v>
      </c>
    </row>
    <row r="24" spans="1:69" ht="15">
      <c r="A24" t="s">
        <v>40</v>
      </c>
      <c r="B24" t="s">
        <v>535</v>
      </c>
      <c r="C24" t="s">
        <v>261</v>
      </c>
      <c r="D24" t="s">
        <v>536</v>
      </c>
      <c r="E24" t="s">
        <v>518</v>
      </c>
      <c r="F24" t="s">
        <v>44</v>
      </c>
      <c r="G24">
        <v>15</v>
      </c>
      <c r="H24" t="s">
        <v>533</v>
      </c>
      <c r="I24">
        <v>98.73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1682</v>
      </c>
      <c r="W24">
        <v>110</v>
      </c>
      <c r="X24">
        <v>20</v>
      </c>
      <c r="Y24">
        <f t="shared" si="0"/>
        <v>1572</v>
      </c>
      <c r="Z24" t="s">
        <v>45</v>
      </c>
      <c r="AA24" t="s">
        <v>537</v>
      </c>
      <c r="AB24">
        <v>1572</v>
      </c>
      <c r="AC24" t="s">
        <v>44</v>
      </c>
      <c r="AD24">
        <v>1481</v>
      </c>
      <c r="AE24">
        <v>0</v>
      </c>
      <c r="AF24">
        <v>1481</v>
      </c>
      <c r="AG24">
        <v>201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110</v>
      </c>
      <c r="AN24">
        <v>0</v>
      </c>
      <c r="AO24">
        <v>0</v>
      </c>
      <c r="AP24">
        <v>52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280</v>
      </c>
      <c r="AY24">
        <v>0</v>
      </c>
      <c r="AZ24">
        <v>0</v>
      </c>
      <c r="BA24">
        <v>0</v>
      </c>
      <c r="BB24">
        <v>177</v>
      </c>
      <c r="BC24">
        <v>177</v>
      </c>
      <c r="BD24">
        <v>0</v>
      </c>
      <c r="BE24">
        <v>280</v>
      </c>
      <c r="BF24">
        <v>0</v>
      </c>
      <c r="BG24">
        <v>0</v>
      </c>
      <c r="BH24">
        <v>0</v>
      </c>
      <c r="BI24">
        <v>107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280</v>
      </c>
      <c r="BP24">
        <v>0</v>
      </c>
      <c r="BQ24">
        <v>0</v>
      </c>
    </row>
    <row r="25" spans="1:69" ht="15">
      <c r="A25" t="s">
        <v>40</v>
      </c>
      <c r="B25" t="s">
        <v>305</v>
      </c>
      <c r="C25" t="s">
        <v>306</v>
      </c>
      <c r="D25" t="s">
        <v>307</v>
      </c>
      <c r="E25" t="s">
        <v>63</v>
      </c>
      <c r="F25" t="s">
        <v>44</v>
      </c>
      <c r="G25">
        <v>15</v>
      </c>
      <c r="H25" t="s">
        <v>533</v>
      </c>
      <c r="I25">
        <v>235.33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3637</v>
      </c>
      <c r="W25">
        <v>280</v>
      </c>
      <c r="X25">
        <v>22</v>
      </c>
      <c r="Y25">
        <f t="shared" si="0"/>
        <v>3357</v>
      </c>
      <c r="Z25" t="s">
        <v>45</v>
      </c>
      <c r="AA25" t="s">
        <v>490</v>
      </c>
      <c r="AB25">
        <v>3357</v>
      </c>
      <c r="AC25" t="s">
        <v>44</v>
      </c>
      <c r="AD25">
        <v>3530</v>
      </c>
      <c r="AE25">
        <v>0</v>
      </c>
      <c r="AF25">
        <v>3530</v>
      </c>
      <c r="AG25">
        <v>107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280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2900</v>
      </c>
      <c r="AX25">
        <v>1256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280</v>
      </c>
      <c r="BF25">
        <v>0</v>
      </c>
      <c r="BG25">
        <v>0</v>
      </c>
      <c r="BH25">
        <v>0</v>
      </c>
      <c r="BI25">
        <v>107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280</v>
      </c>
      <c r="BP25">
        <v>0</v>
      </c>
      <c r="BQ25">
        <v>0</v>
      </c>
    </row>
    <row r="26" spans="1:69" ht="15">
      <c r="A26" t="s">
        <v>40</v>
      </c>
      <c r="B26" t="s">
        <v>305</v>
      </c>
      <c r="C26" t="s">
        <v>306</v>
      </c>
      <c r="D26" t="s">
        <v>308</v>
      </c>
      <c r="E26" t="s">
        <v>64</v>
      </c>
      <c r="F26" t="s">
        <v>44</v>
      </c>
      <c r="G26">
        <v>15</v>
      </c>
      <c r="H26" t="s">
        <v>533</v>
      </c>
      <c r="I26">
        <v>369.33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8440</v>
      </c>
      <c r="W26">
        <v>1256</v>
      </c>
      <c r="X26">
        <v>23</v>
      </c>
      <c r="Y26">
        <f t="shared" si="0"/>
        <v>7184</v>
      </c>
      <c r="Z26" t="s">
        <v>45</v>
      </c>
      <c r="AA26" t="s">
        <v>409</v>
      </c>
      <c r="AB26">
        <v>7184</v>
      </c>
      <c r="AC26" t="s">
        <v>44</v>
      </c>
      <c r="AD26">
        <v>5540</v>
      </c>
      <c r="AE26">
        <v>0</v>
      </c>
      <c r="AF26">
        <v>5540</v>
      </c>
      <c r="AG26">
        <v>0</v>
      </c>
      <c r="AH26">
        <v>0</v>
      </c>
      <c r="AI26">
        <v>0</v>
      </c>
      <c r="AJ26">
        <v>2900</v>
      </c>
      <c r="AK26">
        <v>0</v>
      </c>
      <c r="AL26">
        <v>2900</v>
      </c>
      <c r="AM26">
        <v>1256</v>
      </c>
      <c r="AN26">
        <v>0</v>
      </c>
      <c r="AO26">
        <v>0</v>
      </c>
      <c r="AP26">
        <v>0</v>
      </c>
      <c r="AQ26">
        <v>841</v>
      </c>
      <c r="AR26">
        <v>841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430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2900</v>
      </c>
      <c r="BE26">
        <v>1256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2900</v>
      </c>
      <c r="BM26">
        <v>0</v>
      </c>
      <c r="BN26">
        <v>2900</v>
      </c>
      <c r="BO26">
        <v>1256</v>
      </c>
      <c r="BP26">
        <v>0</v>
      </c>
      <c r="BQ26">
        <v>0</v>
      </c>
    </row>
    <row r="27" spans="1:69" ht="15">
      <c r="A27" t="s">
        <v>40</v>
      </c>
      <c r="B27" t="s">
        <v>309</v>
      </c>
      <c r="C27" t="s">
        <v>310</v>
      </c>
      <c r="D27" t="s">
        <v>311</v>
      </c>
      <c r="E27" t="s">
        <v>65</v>
      </c>
      <c r="F27" t="s">
        <v>44</v>
      </c>
      <c r="G27">
        <v>15</v>
      </c>
      <c r="H27" t="s">
        <v>533</v>
      </c>
      <c r="I27">
        <v>300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4500</v>
      </c>
      <c r="W27">
        <v>434</v>
      </c>
      <c r="X27">
        <v>24</v>
      </c>
      <c r="Y27">
        <f t="shared" si="0"/>
        <v>4066</v>
      </c>
      <c r="Z27" t="s">
        <v>45</v>
      </c>
      <c r="AA27" t="s">
        <v>491</v>
      </c>
      <c r="AB27">
        <v>4066</v>
      </c>
      <c r="AC27" t="s">
        <v>44</v>
      </c>
      <c r="AD27">
        <v>4500</v>
      </c>
      <c r="AE27">
        <v>0</v>
      </c>
      <c r="AF27">
        <v>4500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434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841</v>
      </c>
      <c r="AT27">
        <v>0</v>
      </c>
      <c r="AU27">
        <v>0</v>
      </c>
      <c r="AV27">
        <v>0</v>
      </c>
      <c r="AW27">
        <v>2900</v>
      </c>
      <c r="AX27">
        <v>1256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430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430</v>
      </c>
      <c r="BP27">
        <v>0</v>
      </c>
      <c r="BQ27">
        <v>0</v>
      </c>
    </row>
    <row r="28" spans="1:69" ht="15">
      <c r="A28" t="s">
        <v>40</v>
      </c>
      <c r="B28" t="s">
        <v>462</v>
      </c>
      <c r="C28" t="s">
        <v>42</v>
      </c>
      <c r="D28" t="s">
        <v>463</v>
      </c>
      <c r="E28" t="s">
        <v>458</v>
      </c>
      <c r="F28" t="s">
        <v>44</v>
      </c>
      <c r="G28">
        <v>15</v>
      </c>
      <c r="H28" t="s">
        <v>533</v>
      </c>
      <c r="I28">
        <v>369.33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8440</v>
      </c>
      <c r="W28">
        <v>2097</v>
      </c>
      <c r="X28">
        <v>28</v>
      </c>
      <c r="Y28">
        <f t="shared" si="0"/>
        <v>6343</v>
      </c>
      <c r="Z28" t="s">
        <v>45</v>
      </c>
      <c r="AA28" t="s">
        <v>464</v>
      </c>
      <c r="AB28">
        <v>6343</v>
      </c>
      <c r="AC28" t="s">
        <v>44</v>
      </c>
      <c r="AD28">
        <v>5540</v>
      </c>
      <c r="AE28">
        <v>0</v>
      </c>
      <c r="AF28">
        <v>5540</v>
      </c>
      <c r="AG28">
        <v>0</v>
      </c>
      <c r="AH28">
        <v>0</v>
      </c>
      <c r="AI28">
        <v>0</v>
      </c>
      <c r="AJ28">
        <v>2900</v>
      </c>
      <c r="AK28">
        <v>0</v>
      </c>
      <c r="AL28">
        <v>2900</v>
      </c>
      <c r="AM28">
        <v>1256</v>
      </c>
      <c r="AN28">
        <v>0</v>
      </c>
      <c r="AO28">
        <v>841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135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135</v>
      </c>
      <c r="BF28">
        <v>0</v>
      </c>
      <c r="BG28">
        <v>0</v>
      </c>
      <c r="BH28">
        <v>0</v>
      </c>
      <c r="BI28">
        <v>190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135</v>
      </c>
      <c r="BP28">
        <v>0</v>
      </c>
      <c r="BQ28">
        <v>0</v>
      </c>
    </row>
    <row r="29" spans="1:69" ht="15">
      <c r="A29" t="s">
        <v>40</v>
      </c>
      <c r="B29" t="s">
        <v>312</v>
      </c>
      <c r="C29" t="s">
        <v>313</v>
      </c>
      <c r="D29" t="s">
        <v>314</v>
      </c>
      <c r="E29" t="s">
        <v>470</v>
      </c>
      <c r="F29" t="s">
        <v>44</v>
      </c>
      <c r="G29">
        <v>15</v>
      </c>
      <c r="H29" t="s">
        <v>533</v>
      </c>
      <c r="I29">
        <v>145.53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2372</v>
      </c>
      <c r="W29">
        <v>133</v>
      </c>
      <c r="X29">
        <v>25</v>
      </c>
      <c r="Y29">
        <f t="shared" si="0"/>
        <v>2239</v>
      </c>
      <c r="Z29" t="s">
        <v>45</v>
      </c>
      <c r="AA29" t="s">
        <v>410</v>
      </c>
      <c r="AB29">
        <v>2239</v>
      </c>
      <c r="AC29" t="s">
        <v>44</v>
      </c>
      <c r="AD29">
        <v>2183</v>
      </c>
      <c r="AE29">
        <v>0</v>
      </c>
      <c r="AF29">
        <v>2183</v>
      </c>
      <c r="AG29">
        <v>189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133</v>
      </c>
      <c r="AN29">
        <v>0</v>
      </c>
      <c r="AO29">
        <v>0</v>
      </c>
      <c r="AP29">
        <v>0</v>
      </c>
      <c r="AQ29">
        <v>394</v>
      </c>
      <c r="AR29">
        <v>394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86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86</v>
      </c>
      <c r="BF29">
        <v>0</v>
      </c>
      <c r="BG29">
        <v>0</v>
      </c>
      <c r="BH29">
        <v>0</v>
      </c>
      <c r="BI29">
        <v>203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86</v>
      </c>
      <c r="BP29">
        <v>0</v>
      </c>
      <c r="BQ29">
        <v>0</v>
      </c>
    </row>
    <row r="30" spans="1:69" ht="15">
      <c r="A30" t="s">
        <v>40</v>
      </c>
      <c r="B30" t="s">
        <v>312</v>
      </c>
      <c r="C30" t="s">
        <v>315</v>
      </c>
      <c r="D30" t="s">
        <v>316</v>
      </c>
      <c r="E30" t="s">
        <v>66</v>
      </c>
      <c r="F30" t="s">
        <v>44</v>
      </c>
      <c r="G30">
        <v>15</v>
      </c>
      <c r="H30" t="s">
        <v>533</v>
      </c>
      <c r="I30">
        <v>98.73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1682</v>
      </c>
      <c r="W30">
        <v>84</v>
      </c>
      <c r="X30">
        <v>26</v>
      </c>
      <c r="Y30">
        <f t="shared" si="0"/>
        <v>1598</v>
      </c>
      <c r="Z30" t="s">
        <v>45</v>
      </c>
      <c r="AA30" t="s">
        <v>411</v>
      </c>
      <c r="AB30">
        <v>1598</v>
      </c>
      <c r="AC30" t="s">
        <v>44</v>
      </c>
      <c r="AD30">
        <v>1481</v>
      </c>
      <c r="AE30">
        <v>0</v>
      </c>
      <c r="AF30">
        <v>1481</v>
      </c>
      <c r="AG30">
        <v>201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84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191</v>
      </c>
      <c r="AT30">
        <v>191</v>
      </c>
      <c r="AU30">
        <v>191</v>
      </c>
      <c r="AV30">
        <v>191</v>
      </c>
      <c r="AW30">
        <v>0</v>
      </c>
      <c r="AX30">
        <v>109</v>
      </c>
      <c r="AY30">
        <v>0</v>
      </c>
      <c r="AZ30">
        <v>191</v>
      </c>
      <c r="BA30">
        <v>191</v>
      </c>
      <c r="BB30">
        <v>0</v>
      </c>
      <c r="BC30">
        <v>0</v>
      </c>
      <c r="BD30">
        <v>0</v>
      </c>
      <c r="BE30">
        <v>109</v>
      </c>
      <c r="BF30">
        <v>0</v>
      </c>
      <c r="BG30">
        <v>0</v>
      </c>
      <c r="BH30">
        <v>0</v>
      </c>
      <c r="BI30">
        <v>204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109</v>
      </c>
      <c r="BP30">
        <v>0</v>
      </c>
      <c r="BQ30">
        <v>0</v>
      </c>
    </row>
    <row r="31" spans="1:69" ht="15">
      <c r="A31" t="s">
        <v>40</v>
      </c>
      <c r="B31" t="s">
        <v>312</v>
      </c>
      <c r="C31" t="s">
        <v>318</v>
      </c>
      <c r="D31" t="s">
        <v>319</v>
      </c>
      <c r="E31" t="s">
        <v>68</v>
      </c>
      <c r="F31" t="s">
        <v>44</v>
      </c>
      <c r="G31">
        <v>15</v>
      </c>
      <c r="H31" t="s">
        <v>533</v>
      </c>
      <c r="I31">
        <v>115.67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1929</v>
      </c>
      <c r="W31">
        <v>493</v>
      </c>
      <c r="X31">
        <v>29</v>
      </c>
      <c r="Y31">
        <f t="shared" si="0"/>
        <v>1436</v>
      </c>
      <c r="Z31" t="s">
        <v>45</v>
      </c>
      <c r="AA31" t="s">
        <v>413</v>
      </c>
      <c r="AB31">
        <v>1436</v>
      </c>
      <c r="AC31" t="s">
        <v>44</v>
      </c>
      <c r="AD31">
        <v>1735</v>
      </c>
      <c r="AE31">
        <v>0</v>
      </c>
      <c r="AF31">
        <v>1735</v>
      </c>
      <c r="AG31">
        <v>194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99</v>
      </c>
      <c r="AN31">
        <v>0</v>
      </c>
      <c r="AO31">
        <v>394</v>
      </c>
      <c r="AP31">
        <v>316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88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88</v>
      </c>
      <c r="BF31">
        <v>0</v>
      </c>
      <c r="BG31">
        <v>0</v>
      </c>
      <c r="BH31">
        <v>0</v>
      </c>
      <c r="BI31">
        <v>203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88</v>
      </c>
      <c r="BP31">
        <v>0</v>
      </c>
      <c r="BQ31">
        <v>0</v>
      </c>
    </row>
    <row r="32" spans="1:69" ht="15">
      <c r="A32" t="s">
        <v>40</v>
      </c>
      <c r="B32" t="s">
        <v>312</v>
      </c>
      <c r="C32" t="s">
        <v>271</v>
      </c>
      <c r="D32" t="s">
        <v>317</v>
      </c>
      <c r="E32" t="s">
        <v>67</v>
      </c>
      <c r="F32" t="s">
        <v>44</v>
      </c>
      <c r="G32">
        <v>15</v>
      </c>
      <c r="H32" t="s">
        <v>533</v>
      </c>
      <c r="I32">
        <v>101.2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1719</v>
      </c>
      <c r="W32">
        <v>86</v>
      </c>
      <c r="X32">
        <v>27</v>
      </c>
      <c r="Y32">
        <f t="shared" si="0"/>
        <v>1633</v>
      </c>
      <c r="Z32" t="s">
        <v>45</v>
      </c>
      <c r="AA32" t="s">
        <v>412</v>
      </c>
      <c r="AB32">
        <v>1633</v>
      </c>
      <c r="AC32" t="s">
        <v>44</v>
      </c>
      <c r="AD32">
        <v>1518</v>
      </c>
      <c r="AE32">
        <v>0</v>
      </c>
      <c r="AF32">
        <v>1518</v>
      </c>
      <c r="AG32">
        <v>201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86</v>
      </c>
      <c r="AN32">
        <v>0</v>
      </c>
      <c r="AO32">
        <v>0</v>
      </c>
      <c r="AP32">
        <v>458</v>
      </c>
      <c r="AQ32">
        <v>650</v>
      </c>
      <c r="AR32">
        <v>650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116</v>
      </c>
      <c r="AY32">
        <v>310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116</v>
      </c>
      <c r="BF32">
        <v>304</v>
      </c>
      <c r="BG32">
        <v>0</v>
      </c>
      <c r="BH32">
        <v>0</v>
      </c>
      <c r="BI32">
        <v>191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116</v>
      </c>
      <c r="BP32">
        <v>304</v>
      </c>
      <c r="BQ32">
        <v>0</v>
      </c>
    </row>
    <row r="33" spans="1:69" ht="15">
      <c r="A33" t="s">
        <v>40</v>
      </c>
      <c r="B33" t="s">
        <v>312</v>
      </c>
      <c r="C33" t="s">
        <v>261</v>
      </c>
      <c r="D33" t="s">
        <v>320</v>
      </c>
      <c r="E33" t="s">
        <v>69</v>
      </c>
      <c r="F33" t="s">
        <v>44</v>
      </c>
      <c r="G33">
        <v>15</v>
      </c>
      <c r="H33" t="s">
        <v>533</v>
      </c>
      <c r="I33">
        <v>129.47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2131</v>
      </c>
      <c r="W33">
        <v>429</v>
      </c>
      <c r="X33">
        <v>30</v>
      </c>
      <c r="Y33">
        <f t="shared" si="0"/>
        <v>1702</v>
      </c>
      <c r="Z33" t="s">
        <v>45</v>
      </c>
      <c r="AA33" t="s">
        <v>492</v>
      </c>
      <c r="AB33">
        <v>1702</v>
      </c>
      <c r="AC33" t="s">
        <v>44</v>
      </c>
      <c r="AD33">
        <v>1942</v>
      </c>
      <c r="AE33">
        <v>0</v>
      </c>
      <c r="AF33">
        <v>1942</v>
      </c>
      <c r="AG33">
        <v>189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113</v>
      </c>
      <c r="AN33">
        <v>316</v>
      </c>
      <c r="AO33">
        <v>0</v>
      </c>
      <c r="AP33">
        <v>0</v>
      </c>
      <c r="AQ33">
        <v>0</v>
      </c>
      <c r="AR33">
        <v>0</v>
      </c>
      <c r="AS33">
        <v>650</v>
      </c>
      <c r="AT33">
        <v>650</v>
      </c>
      <c r="AU33">
        <v>650</v>
      </c>
      <c r="AV33">
        <v>650</v>
      </c>
      <c r="AW33">
        <v>0</v>
      </c>
      <c r="AX33">
        <v>280</v>
      </c>
      <c r="AY33">
        <v>470</v>
      </c>
      <c r="AZ33">
        <v>650</v>
      </c>
      <c r="BA33">
        <v>650</v>
      </c>
      <c r="BB33">
        <v>0</v>
      </c>
      <c r="BC33">
        <v>0</v>
      </c>
      <c r="BD33">
        <v>0</v>
      </c>
      <c r="BE33">
        <v>280</v>
      </c>
      <c r="BF33">
        <v>470</v>
      </c>
      <c r="BG33">
        <v>0</v>
      </c>
      <c r="BH33">
        <v>0</v>
      </c>
      <c r="BI33">
        <v>107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280</v>
      </c>
      <c r="BP33">
        <v>470</v>
      </c>
      <c r="BQ33">
        <v>0</v>
      </c>
    </row>
    <row r="34" spans="1:69" ht="15">
      <c r="A34" t="s">
        <v>40</v>
      </c>
      <c r="B34" t="s">
        <v>321</v>
      </c>
      <c r="C34" t="s">
        <v>322</v>
      </c>
      <c r="D34" t="s">
        <v>323</v>
      </c>
      <c r="E34" t="s">
        <v>70</v>
      </c>
      <c r="F34" t="s">
        <v>44</v>
      </c>
      <c r="G34">
        <v>15</v>
      </c>
      <c r="H34" t="s">
        <v>533</v>
      </c>
      <c r="I34">
        <v>242.67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3747</v>
      </c>
      <c r="W34">
        <v>292</v>
      </c>
      <c r="X34">
        <v>31</v>
      </c>
      <c r="Y34">
        <f t="shared" si="0"/>
        <v>3455</v>
      </c>
      <c r="Z34" t="s">
        <v>45</v>
      </c>
      <c r="AA34" t="s">
        <v>414</v>
      </c>
      <c r="AB34">
        <v>3455</v>
      </c>
      <c r="AC34" t="s">
        <v>44</v>
      </c>
      <c r="AD34">
        <v>3640</v>
      </c>
      <c r="AE34">
        <v>0</v>
      </c>
      <c r="AF34">
        <v>3640</v>
      </c>
      <c r="AG34">
        <v>107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292</v>
      </c>
      <c r="AN34">
        <v>0</v>
      </c>
      <c r="AO34">
        <v>0</v>
      </c>
      <c r="AP34">
        <v>1000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291</v>
      </c>
      <c r="AY34">
        <v>0</v>
      </c>
      <c r="AZ34">
        <v>0</v>
      </c>
      <c r="BA34">
        <v>0</v>
      </c>
      <c r="BB34">
        <v>498</v>
      </c>
      <c r="BC34">
        <v>498</v>
      </c>
      <c r="BD34">
        <v>0</v>
      </c>
      <c r="BE34">
        <v>291</v>
      </c>
      <c r="BF34">
        <v>0</v>
      </c>
      <c r="BG34">
        <v>0</v>
      </c>
      <c r="BH34">
        <v>0</v>
      </c>
      <c r="BI34">
        <v>109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291</v>
      </c>
      <c r="BP34">
        <v>0</v>
      </c>
      <c r="BQ34">
        <v>0</v>
      </c>
    </row>
    <row r="35" spans="1:69" ht="15">
      <c r="A35" t="s">
        <v>40</v>
      </c>
      <c r="B35" t="s">
        <v>318</v>
      </c>
      <c r="C35" t="s">
        <v>324</v>
      </c>
      <c r="D35" t="s">
        <v>508</v>
      </c>
      <c r="E35" t="s">
        <v>503</v>
      </c>
      <c r="F35" t="s">
        <v>44</v>
      </c>
      <c r="G35">
        <v>15</v>
      </c>
      <c r="H35" t="s">
        <v>533</v>
      </c>
      <c r="I35">
        <v>126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2079</v>
      </c>
      <c r="W35">
        <v>945</v>
      </c>
      <c r="X35">
        <v>33</v>
      </c>
      <c r="Y35">
        <f t="shared" si="0"/>
        <v>1134</v>
      </c>
      <c r="Z35" t="s">
        <v>45</v>
      </c>
      <c r="AA35" t="s">
        <v>509</v>
      </c>
      <c r="AB35">
        <v>1134</v>
      </c>
      <c r="AC35" t="s">
        <v>44</v>
      </c>
      <c r="AD35">
        <v>1890</v>
      </c>
      <c r="AE35">
        <v>0</v>
      </c>
      <c r="AF35">
        <v>1890</v>
      </c>
      <c r="AG35">
        <v>189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110</v>
      </c>
      <c r="AN35">
        <v>0</v>
      </c>
      <c r="AO35">
        <v>835</v>
      </c>
      <c r="AP35">
        <v>0</v>
      </c>
      <c r="AQ35">
        <v>372</v>
      </c>
      <c r="AR35">
        <v>372</v>
      </c>
      <c r="AS35">
        <v>0</v>
      </c>
      <c r="AT35">
        <v>0</v>
      </c>
      <c r="AU35">
        <v>372</v>
      </c>
      <c r="AV35">
        <v>372</v>
      </c>
      <c r="AW35">
        <v>0</v>
      </c>
      <c r="AX35">
        <v>97</v>
      </c>
      <c r="AY35">
        <v>0</v>
      </c>
      <c r="AZ35">
        <v>372</v>
      </c>
      <c r="BA35">
        <v>372</v>
      </c>
      <c r="BB35">
        <v>0</v>
      </c>
      <c r="BC35">
        <v>0</v>
      </c>
      <c r="BD35">
        <v>0</v>
      </c>
      <c r="BE35">
        <v>97</v>
      </c>
      <c r="BF35">
        <v>0</v>
      </c>
      <c r="BG35">
        <v>372</v>
      </c>
      <c r="BH35">
        <v>0</v>
      </c>
      <c r="BI35">
        <v>203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97</v>
      </c>
      <c r="BP35">
        <v>0</v>
      </c>
      <c r="BQ35">
        <v>372</v>
      </c>
    </row>
    <row r="36" spans="1:69" ht="15">
      <c r="A36" t="s">
        <v>40</v>
      </c>
      <c r="B36" t="s">
        <v>318</v>
      </c>
      <c r="C36" t="s">
        <v>324</v>
      </c>
      <c r="D36" t="s">
        <v>325</v>
      </c>
      <c r="E36" t="s">
        <v>72</v>
      </c>
      <c r="F36" t="s">
        <v>44</v>
      </c>
      <c r="G36">
        <v>15</v>
      </c>
      <c r="H36" t="s">
        <v>533</v>
      </c>
      <c r="I36">
        <v>108.93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1835</v>
      </c>
      <c r="W36">
        <v>444</v>
      </c>
      <c r="X36">
        <v>34</v>
      </c>
      <c r="Y36">
        <f t="shared" si="0"/>
        <v>1391</v>
      </c>
      <c r="Z36" t="s">
        <v>45</v>
      </c>
      <c r="AA36" t="s">
        <v>493</v>
      </c>
      <c r="AB36">
        <v>1391</v>
      </c>
      <c r="AC36" t="s">
        <v>44</v>
      </c>
      <c r="AD36">
        <v>1634</v>
      </c>
      <c r="AE36">
        <v>0</v>
      </c>
      <c r="AF36">
        <v>1634</v>
      </c>
      <c r="AG36">
        <v>201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94</v>
      </c>
      <c r="AN36">
        <v>0</v>
      </c>
      <c r="AO36">
        <v>350</v>
      </c>
      <c r="AP36">
        <v>304</v>
      </c>
      <c r="AQ36">
        <v>0</v>
      </c>
      <c r="AR36">
        <v>0</v>
      </c>
      <c r="AS36">
        <v>372</v>
      </c>
      <c r="AT36">
        <v>372</v>
      </c>
      <c r="AU36">
        <v>0</v>
      </c>
      <c r="AV36">
        <v>0</v>
      </c>
      <c r="AW36">
        <v>0</v>
      </c>
      <c r="AX36">
        <v>116</v>
      </c>
      <c r="AY36">
        <v>304</v>
      </c>
      <c r="AZ36">
        <v>0</v>
      </c>
      <c r="BA36">
        <v>0</v>
      </c>
      <c r="BB36">
        <v>372</v>
      </c>
      <c r="BC36">
        <v>372</v>
      </c>
      <c r="BD36">
        <v>0</v>
      </c>
      <c r="BE36">
        <v>116</v>
      </c>
      <c r="BF36">
        <v>0</v>
      </c>
      <c r="BG36">
        <v>0</v>
      </c>
      <c r="BH36">
        <v>0</v>
      </c>
      <c r="BI36">
        <v>191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116</v>
      </c>
      <c r="BP36">
        <v>0</v>
      </c>
      <c r="BQ36">
        <v>0</v>
      </c>
    </row>
    <row r="37" spans="1:69" ht="15">
      <c r="A37" t="s">
        <v>40</v>
      </c>
      <c r="B37" t="s">
        <v>271</v>
      </c>
      <c r="C37" t="s">
        <v>301</v>
      </c>
      <c r="D37" t="s">
        <v>273</v>
      </c>
      <c r="E37" t="s">
        <v>71</v>
      </c>
      <c r="F37" t="s">
        <v>44</v>
      </c>
      <c r="G37">
        <v>15</v>
      </c>
      <c r="H37" t="s">
        <v>533</v>
      </c>
      <c r="I37">
        <v>129.47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2131</v>
      </c>
      <c r="W37">
        <v>429</v>
      </c>
      <c r="X37">
        <v>32</v>
      </c>
      <c r="Y37">
        <f t="shared" si="0"/>
        <v>1702</v>
      </c>
      <c r="Z37" t="s">
        <v>45</v>
      </c>
      <c r="AA37" t="s">
        <v>494</v>
      </c>
      <c r="AB37">
        <v>1702</v>
      </c>
      <c r="AC37" t="s">
        <v>44</v>
      </c>
      <c r="AD37">
        <v>1942</v>
      </c>
      <c r="AE37">
        <v>0</v>
      </c>
      <c r="AF37">
        <v>1942</v>
      </c>
      <c r="AG37">
        <v>189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113</v>
      </c>
      <c r="AN37">
        <v>316</v>
      </c>
      <c r="AO37">
        <v>0</v>
      </c>
      <c r="AP37">
        <v>3203</v>
      </c>
      <c r="AQ37">
        <v>3022</v>
      </c>
      <c r="AR37">
        <v>3022</v>
      </c>
      <c r="AS37">
        <v>0</v>
      </c>
      <c r="AT37">
        <v>0</v>
      </c>
      <c r="AU37">
        <v>1692</v>
      </c>
      <c r="AV37">
        <v>1292</v>
      </c>
      <c r="AW37">
        <v>2900</v>
      </c>
      <c r="AX37">
        <v>1256</v>
      </c>
      <c r="AY37">
        <v>3659</v>
      </c>
      <c r="AZ37">
        <v>1292</v>
      </c>
      <c r="BB37">
        <v>0</v>
      </c>
      <c r="BC37">
        <v>0</v>
      </c>
      <c r="BD37">
        <v>2900</v>
      </c>
      <c r="BE37">
        <v>1256</v>
      </c>
      <c r="BF37">
        <v>884</v>
      </c>
      <c r="BG37">
        <v>1442</v>
      </c>
      <c r="BH37">
        <v>0</v>
      </c>
      <c r="BI37">
        <v>0</v>
      </c>
      <c r="BJ37">
        <v>0</v>
      </c>
      <c r="BK37">
        <v>0</v>
      </c>
      <c r="BL37">
        <v>2900</v>
      </c>
      <c r="BM37">
        <v>0</v>
      </c>
      <c r="BN37">
        <v>2900</v>
      </c>
      <c r="BO37">
        <v>1256</v>
      </c>
      <c r="BP37">
        <v>884</v>
      </c>
      <c r="BQ37">
        <v>1442</v>
      </c>
    </row>
    <row r="38" spans="1:69" ht="15">
      <c r="A38" t="s">
        <v>40</v>
      </c>
      <c r="B38" t="s">
        <v>301</v>
      </c>
      <c r="C38" t="s">
        <v>326</v>
      </c>
      <c r="D38" t="s">
        <v>327</v>
      </c>
      <c r="E38" t="s">
        <v>73</v>
      </c>
      <c r="F38" t="s">
        <v>44</v>
      </c>
      <c r="G38">
        <v>15</v>
      </c>
      <c r="H38" t="s">
        <v>533</v>
      </c>
      <c r="I38">
        <v>369.33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8440</v>
      </c>
      <c r="W38">
        <v>7877</v>
      </c>
      <c r="X38">
        <v>35</v>
      </c>
      <c r="Y38">
        <f t="shared" si="0"/>
        <v>563</v>
      </c>
      <c r="Z38" t="s">
        <v>45</v>
      </c>
      <c r="AA38" t="s">
        <v>495</v>
      </c>
      <c r="AB38">
        <v>563</v>
      </c>
      <c r="AC38" t="s">
        <v>44</v>
      </c>
      <c r="AD38">
        <v>5540</v>
      </c>
      <c r="AE38">
        <v>0</v>
      </c>
      <c r="AF38">
        <v>5540</v>
      </c>
      <c r="AG38">
        <v>0</v>
      </c>
      <c r="AH38">
        <v>0</v>
      </c>
      <c r="AI38">
        <v>0</v>
      </c>
      <c r="AJ38">
        <v>2900</v>
      </c>
      <c r="AK38">
        <v>0</v>
      </c>
      <c r="AL38">
        <v>2900</v>
      </c>
      <c r="AM38">
        <v>1256</v>
      </c>
      <c r="AN38">
        <v>3703</v>
      </c>
      <c r="AO38">
        <v>2918</v>
      </c>
      <c r="AP38">
        <v>0</v>
      </c>
      <c r="AQ38">
        <v>127</v>
      </c>
      <c r="AR38">
        <v>127</v>
      </c>
      <c r="AS38">
        <v>2371</v>
      </c>
      <c r="AT38">
        <v>2371</v>
      </c>
      <c r="AU38">
        <v>127</v>
      </c>
      <c r="AV38">
        <v>127</v>
      </c>
      <c r="AW38">
        <v>0</v>
      </c>
      <c r="AX38">
        <v>116</v>
      </c>
      <c r="AY38">
        <v>0</v>
      </c>
      <c r="AZ38">
        <v>127</v>
      </c>
      <c r="BA38">
        <v>1770</v>
      </c>
      <c r="BB38">
        <v>1044</v>
      </c>
      <c r="BC38">
        <v>1044</v>
      </c>
      <c r="BD38">
        <v>0</v>
      </c>
      <c r="BE38">
        <v>116</v>
      </c>
      <c r="BF38">
        <v>0</v>
      </c>
      <c r="BG38">
        <v>0</v>
      </c>
      <c r="BH38">
        <v>0</v>
      </c>
      <c r="BI38">
        <v>191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116</v>
      </c>
      <c r="BP38">
        <v>0</v>
      </c>
      <c r="BQ38">
        <v>0</v>
      </c>
    </row>
    <row r="39" spans="1:69" ht="15">
      <c r="A39" t="s">
        <v>40</v>
      </c>
      <c r="B39" t="s">
        <v>301</v>
      </c>
      <c r="C39" t="s">
        <v>329</v>
      </c>
      <c r="D39" t="s">
        <v>330</v>
      </c>
      <c r="E39" t="s">
        <v>75</v>
      </c>
      <c r="F39" t="s">
        <v>44</v>
      </c>
      <c r="G39">
        <v>15</v>
      </c>
      <c r="H39" t="s">
        <v>533</v>
      </c>
      <c r="I39">
        <v>129.47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2131</v>
      </c>
      <c r="W39">
        <v>240</v>
      </c>
      <c r="X39">
        <v>38</v>
      </c>
      <c r="Y39">
        <f t="shared" si="0"/>
        <v>1891</v>
      </c>
      <c r="Z39" t="s">
        <v>45</v>
      </c>
      <c r="AA39" t="s">
        <v>416</v>
      </c>
      <c r="AB39">
        <v>1891</v>
      </c>
      <c r="AC39" t="s">
        <v>44</v>
      </c>
      <c r="AD39">
        <v>1942</v>
      </c>
      <c r="AE39">
        <v>0</v>
      </c>
      <c r="AF39">
        <v>1942</v>
      </c>
      <c r="AG39">
        <v>189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113</v>
      </c>
      <c r="AN39">
        <v>0</v>
      </c>
      <c r="AO39">
        <v>127</v>
      </c>
      <c r="AP39">
        <v>0</v>
      </c>
      <c r="AQ39">
        <v>0</v>
      </c>
      <c r="AR39">
        <v>0</v>
      </c>
      <c r="AS39">
        <v>127</v>
      </c>
      <c r="AT39">
        <v>127</v>
      </c>
      <c r="AU39">
        <v>0</v>
      </c>
      <c r="AV39">
        <v>0</v>
      </c>
      <c r="AW39">
        <v>0</v>
      </c>
      <c r="AX39">
        <v>280</v>
      </c>
      <c r="AY39">
        <v>0</v>
      </c>
      <c r="AZ39">
        <v>0</v>
      </c>
      <c r="BA39">
        <v>127</v>
      </c>
      <c r="BB39">
        <v>127</v>
      </c>
      <c r="BC39">
        <v>127</v>
      </c>
      <c r="BD39">
        <v>0</v>
      </c>
      <c r="BE39">
        <v>280</v>
      </c>
      <c r="BF39">
        <v>0</v>
      </c>
      <c r="BG39">
        <v>0</v>
      </c>
      <c r="BH39">
        <v>0</v>
      </c>
      <c r="BI39">
        <v>107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280</v>
      </c>
      <c r="BP39">
        <v>0</v>
      </c>
      <c r="BQ39">
        <v>0</v>
      </c>
    </row>
    <row r="40" spans="1:69" ht="15">
      <c r="A40" t="s">
        <v>40</v>
      </c>
      <c r="B40" t="s">
        <v>301</v>
      </c>
      <c r="C40" t="s">
        <v>292</v>
      </c>
      <c r="D40" t="s">
        <v>328</v>
      </c>
      <c r="E40" t="s">
        <v>74</v>
      </c>
      <c r="F40" t="s">
        <v>44</v>
      </c>
      <c r="G40">
        <v>15</v>
      </c>
      <c r="H40" t="s">
        <v>533</v>
      </c>
      <c r="I40">
        <v>235.33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3637</v>
      </c>
      <c r="W40">
        <v>280</v>
      </c>
      <c r="X40">
        <v>36</v>
      </c>
      <c r="Y40">
        <f t="shared" si="0"/>
        <v>3357</v>
      </c>
      <c r="Z40" t="s">
        <v>45</v>
      </c>
      <c r="AA40" t="s">
        <v>415</v>
      </c>
      <c r="AB40">
        <v>3357</v>
      </c>
      <c r="AC40" t="s">
        <v>44</v>
      </c>
      <c r="AD40">
        <v>3530</v>
      </c>
      <c r="AE40">
        <v>0</v>
      </c>
      <c r="AF40">
        <v>3530</v>
      </c>
      <c r="AG40">
        <v>107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280</v>
      </c>
      <c r="AN40">
        <v>0</v>
      </c>
      <c r="AO40">
        <v>0</v>
      </c>
      <c r="AP40">
        <v>0</v>
      </c>
      <c r="AQ40">
        <v>163</v>
      </c>
      <c r="AR40">
        <v>163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114</v>
      </c>
      <c r="AY40">
        <v>312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114</v>
      </c>
      <c r="BF40">
        <v>312</v>
      </c>
      <c r="BG40">
        <v>0</v>
      </c>
      <c r="BH40">
        <v>0</v>
      </c>
      <c r="BI40">
        <v>191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114</v>
      </c>
      <c r="BP40">
        <v>312</v>
      </c>
      <c r="BQ40">
        <v>0</v>
      </c>
    </row>
    <row r="41" spans="1:69" ht="15">
      <c r="A41" t="s">
        <v>40</v>
      </c>
      <c r="B41" t="s">
        <v>301</v>
      </c>
      <c r="C41" t="s">
        <v>292</v>
      </c>
      <c r="D41" t="s">
        <v>538</v>
      </c>
      <c r="E41" t="s">
        <v>521</v>
      </c>
      <c r="F41" t="s">
        <v>44</v>
      </c>
      <c r="G41">
        <v>15</v>
      </c>
      <c r="H41" t="s">
        <v>533</v>
      </c>
      <c r="I41">
        <v>292.66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4390</v>
      </c>
      <c r="W41">
        <v>1630</v>
      </c>
      <c r="X41">
        <v>37</v>
      </c>
      <c r="Y41">
        <f t="shared" si="0"/>
        <v>2760</v>
      </c>
      <c r="Z41" t="s">
        <v>45</v>
      </c>
      <c r="AA41" t="s">
        <v>539</v>
      </c>
      <c r="AB41">
        <v>2760</v>
      </c>
      <c r="AC41" t="s">
        <v>44</v>
      </c>
      <c r="AD41">
        <v>4390</v>
      </c>
      <c r="AE41">
        <v>0</v>
      </c>
      <c r="AF41">
        <v>4390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390</v>
      </c>
      <c r="AN41">
        <v>1240</v>
      </c>
      <c r="AO41">
        <v>0</v>
      </c>
      <c r="AP41">
        <v>287</v>
      </c>
      <c r="AQ41">
        <v>0</v>
      </c>
      <c r="AR41">
        <v>0</v>
      </c>
      <c r="AS41">
        <v>163</v>
      </c>
      <c r="AT41">
        <v>163</v>
      </c>
      <c r="AU41">
        <v>163</v>
      </c>
      <c r="AV41">
        <v>163</v>
      </c>
      <c r="AW41">
        <v>2900</v>
      </c>
      <c r="AX41">
        <v>1256</v>
      </c>
      <c r="AY41">
        <v>0</v>
      </c>
      <c r="AZ41">
        <v>163</v>
      </c>
      <c r="BA41">
        <v>0</v>
      </c>
      <c r="BB41">
        <v>0</v>
      </c>
      <c r="BC41">
        <v>0</v>
      </c>
      <c r="BD41">
        <v>2900</v>
      </c>
      <c r="BE41">
        <v>1256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2900</v>
      </c>
      <c r="BM41">
        <v>0</v>
      </c>
      <c r="BN41">
        <v>2900</v>
      </c>
      <c r="BO41">
        <v>1256</v>
      </c>
      <c r="BP41">
        <v>0</v>
      </c>
      <c r="BQ41">
        <v>0</v>
      </c>
    </row>
    <row r="42" spans="1:69" ht="15">
      <c r="A42" t="s">
        <v>40</v>
      </c>
      <c r="B42" t="s">
        <v>332</v>
      </c>
      <c r="C42" t="s">
        <v>333</v>
      </c>
      <c r="D42" t="s">
        <v>334</v>
      </c>
      <c r="E42" t="s">
        <v>76</v>
      </c>
      <c r="F42" t="s">
        <v>44</v>
      </c>
      <c r="G42">
        <v>15</v>
      </c>
      <c r="H42" t="s">
        <v>533</v>
      </c>
      <c r="I42">
        <v>369.33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8440</v>
      </c>
      <c r="W42">
        <v>1419</v>
      </c>
      <c r="X42">
        <v>39</v>
      </c>
      <c r="Y42">
        <f t="shared" si="0"/>
        <v>7021</v>
      </c>
      <c r="Z42" t="s">
        <v>45</v>
      </c>
      <c r="AA42" t="s">
        <v>417</v>
      </c>
      <c r="AB42">
        <v>7021</v>
      </c>
      <c r="AC42" t="s">
        <v>44</v>
      </c>
      <c r="AD42">
        <v>5540</v>
      </c>
      <c r="AE42">
        <v>0</v>
      </c>
      <c r="AF42">
        <v>5540</v>
      </c>
      <c r="AG42">
        <v>0</v>
      </c>
      <c r="AH42">
        <v>0</v>
      </c>
      <c r="AI42">
        <v>0</v>
      </c>
      <c r="AJ42">
        <v>2900</v>
      </c>
      <c r="AK42">
        <v>0</v>
      </c>
      <c r="AL42">
        <v>2900</v>
      </c>
      <c r="AM42">
        <v>1256</v>
      </c>
      <c r="AN42">
        <v>0</v>
      </c>
      <c r="AO42">
        <v>163</v>
      </c>
      <c r="AP42">
        <v>170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109</v>
      </c>
      <c r="AY42">
        <v>0</v>
      </c>
      <c r="AZ42">
        <v>0</v>
      </c>
      <c r="BA42">
        <v>162</v>
      </c>
      <c r="BB42">
        <v>162</v>
      </c>
      <c r="BC42">
        <v>162</v>
      </c>
      <c r="BD42">
        <v>0</v>
      </c>
      <c r="BE42">
        <v>97</v>
      </c>
      <c r="BF42">
        <v>272</v>
      </c>
      <c r="BG42">
        <v>0</v>
      </c>
      <c r="BH42">
        <v>0</v>
      </c>
      <c r="BI42">
        <v>203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97</v>
      </c>
      <c r="BP42">
        <v>272</v>
      </c>
      <c r="BQ42">
        <v>0</v>
      </c>
    </row>
    <row r="43" spans="1:69" ht="15">
      <c r="A43" t="s">
        <v>40</v>
      </c>
      <c r="B43" t="s">
        <v>338</v>
      </c>
      <c r="C43" t="s">
        <v>309</v>
      </c>
      <c r="D43" t="s">
        <v>339</v>
      </c>
      <c r="E43" t="s">
        <v>78</v>
      </c>
      <c r="F43" t="s">
        <v>44</v>
      </c>
      <c r="G43">
        <v>15</v>
      </c>
      <c r="H43" t="s">
        <v>533</v>
      </c>
      <c r="I43">
        <v>63.2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1149</v>
      </c>
      <c r="W43">
        <v>219</v>
      </c>
      <c r="X43">
        <v>42</v>
      </c>
      <c r="Y43">
        <f t="shared" si="0"/>
        <v>930</v>
      </c>
      <c r="Z43" t="s">
        <v>45</v>
      </c>
      <c r="AA43" t="s">
        <v>418</v>
      </c>
      <c r="AB43">
        <v>930</v>
      </c>
      <c r="AC43" t="s">
        <v>44</v>
      </c>
      <c r="AD43">
        <v>948</v>
      </c>
      <c r="AE43">
        <v>0</v>
      </c>
      <c r="AF43">
        <v>948</v>
      </c>
      <c r="AG43">
        <v>201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49</v>
      </c>
      <c r="AN43">
        <v>170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52</v>
      </c>
      <c r="AY43">
        <v>170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89</v>
      </c>
      <c r="BF43">
        <v>0</v>
      </c>
      <c r="BG43">
        <v>0</v>
      </c>
      <c r="BH43">
        <v>0</v>
      </c>
      <c r="BI43">
        <v>204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89</v>
      </c>
      <c r="BP43">
        <v>0</v>
      </c>
      <c r="BQ43">
        <v>0</v>
      </c>
    </row>
    <row r="44" spans="1:69" ht="15">
      <c r="A44" t="s">
        <v>40</v>
      </c>
      <c r="B44" t="s">
        <v>338</v>
      </c>
      <c r="C44" t="s">
        <v>540</v>
      </c>
      <c r="D44" t="s">
        <v>541</v>
      </c>
      <c r="E44" t="s">
        <v>512</v>
      </c>
      <c r="F44" t="s">
        <v>44</v>
      </c>
      <c r="G44">
        <v>15</v>
      </c>
      <c r="H44" t="s">
        <v>533</v>
      </c>
      <c r="I44">
        <v>115.67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1929</v>
      </c>
      <c r="W44">
        <v>99</v>
      </c>
      <c r="X44">
        <v>43</v>
      </c>
      <c r="Y44">
        <f t="shared" si="0"/>
        <v>1830</v>
      </c>
      <c r="Z44" t="s">
        <v>45</v>
      </c>
      <c r="AA44" t="s">
        <v>542</v>
      </c>
      <c r="AB44">
        <v>1830</v>
      </c>
      <c r="AC44" t="s">
        <v>44</v>
      </c>
      <c r="AD44">
        <v>1735</v>
      </c>
      <c r="AE44">
        <v>0</v>
      </c>
      <c r="AF44">
        <v>1735</v>
      </c>
      <c r="AG44">
        <v>194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99</v>
      </c>
      <c r="AN44">
        <v>0</v>
      </c>
      <c r="AO44">
        <v>0</v>
      </c>
      <c r="AP44">
        <v>10314</v>
      </c>
      <c r="AQ44">
        <v>2264</v>
      </c>
      <c r="AR44">
        <v>2264</v>
      </c>
      <c r="AS44">
        <v>0</v>
      </c>
      <c r="AT44">
        <v>0</v>
      </c>
      <c r="AU44">
        <v>0</v>
      </c>
      <c r="AV44">
        <v>0</v>
      </c>
      <c r="AW44">
        <v>2900</v>
      </c>
      <c r="AX44">
        <v>1256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109</v>
      </c>
      <c r="BF44">
        <v>0</v>
      </c>
      <c r="BG44">
        <v>0</v>
      </c>
      <c r="BH44">
        <v>0</v>
      </c>
      <c r="BI44">
        <v>204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109</v>
      </c>
      <c r="BP44">
        <v>0</v>
      </c>
      <c r="BQ44">
        <v>0</v>
      </c>
    </row>
    <row r="45" spans="1:69" ht="15">
      <c r="A45" t="s">
        <v>40</v>
      </c>
      <c r="B45" t="s">
        <v>345</v>
      </c>
      <c r="C45" t="s">
        <v>278</v>
      </c>
      <c r="D45" t="s">
        <v>287</v>
      </c>
      <c r="E45" t="s">
        <v>82</v>
      </c>
      <c r="F45" t="s">
        <v>44</v>
      </c>
      <c r="G45">
        <v>15</v>
      </c>
      <c r="H45" t="s">
        <v>533</v>
      </c>
      <c r="I45">
        <v>369.33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8440</v>
      </c>
      <c r="W45">
        <v>2756</v>
      </c>
      <c r="X45">
        <v>47</v>
      </c>
      <c r="Y45">
        <f t="shared" si="0"/>
        <v>5684</v>
      </c>
      <c r="Z45" t="s">
        <v>45</v>
      </c>
      <c r="AA45" t="s">
        <v>422</v>
      </c>
      <c r="AB45">
        <v>5684</v>
      </c>
      <c r="AC45" t="s">
        <v>44</v>
      </c>
      <c r="AD45">
        <v>5540</v>
      </c>
      <c r="AE45">
        <v>0</v>
      </c>
      <c r="AF45">
        <v>5540</v>
      </c>
      <c r="AG45">
        <v>0</v>
      </c>
      <c r="AH45">
        <v>0</v>
      </c>
      <c r="AI45">
        <v>0</v>
      </c>
      <c r="AJ45">
        <v>2900</v>
      </c>
      <c r="AK45">
        <v>0</v>
      </c>
      <c r="AL45">
        <v>2900</v>
      </c>
      <c r="AM45">
        <v>1256</v>
      </c>
      <c r="AN45">
        <v>1500</v>
      </c>
      <c r="AO45">
        <v>0</v>
      </c>
      <c r="AP45">
        <v>0</v>
      </c>
      <c r="AQ45">
        <v>0</v>
      </c>
      <c r="AR45">
        <v>0</v>
      </c>
      <c r="AS45">
        <v>2264</v>
      </c>
      <c r="AT45">
        <v>2264</v>
      </c>
      <c r="AU45">
        <v>611</v>
      </c>
      <c r="AV45">
        <v>611</v>
      </c>
      <c r="AW45">
        <v>7800</v>
      </c>
      <c r="AX45">
        <v>5906</v>
      </c>
      <c r="AY45">
        <v>6814</v>
      </c>
      <c r="AZ45">
        <v>611</v>
      </c>
      <c r="BA45">
        <v>0</v>
      </c>
      <c r="BB45">
        <v>0</v>
      </c>
      <c r="BC45">
        <v>0</v>
      </c>
      <c r="BD45">
        <v>0</v>
      </c>
      <c r="BE45">
        <v>52</v>
      </c>
      <c r="BF45">
        <v>172</v>
      </c>
      <c r="BG45">
        <v>0</v>
      </c>
      <c r="BH45">
        <v>0</v>
      </c>
      <c r="BI45">
        <v>204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52</v>
      </c>
      <c r="BP45">
        <v>172</v>
      </c>
      <c r="BQ45">
        <v>0</v>
      </c>
    </row>
    <row r="46" spans="1:69" ht="15">
      <c r="A46" t="s">
        <v>40</v>
      </c>
      <c r="B46" t="s">
        <v>261</v>
      </c>
      <c r="C46" t="s">
        <v>340</v>
      </c>
      <c r="D46" t="s">
        <v>341</v>
      </c>
      <c r="E46" t="s">
        <v>79</v>
      </c>
      <c r="F46" t="s">
        <v>44</v>
      </c>
      <c r="G46">
        <v>15</v>
      </c>
      <c r="H46" t="s">
        <v>533</v>
      </c>
      <c r="I46">
        <v>1160.67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25210</v>
      </c>
      <c r="W46">
        <v>10012</v>
      </c>
      <c r="X46">
        <v>44</v>
      </c>
      <c r="Y46">
        <f t="shared" si="0"/>
        <v>15198</v>
      </c>
      <c r="Z46" t="s">
        <v>45</v>
      </c>
      <c r="AA46" t="s">
        <v>419</v>
      </c>
      <c r="AB46">
        <v>15198</v>
      </c>
      <c r="AC46" t="s">
        <v>44</v>
      </c>
      <c r="AD46">
        <v>17410</v>
      </c>
      <c r="AE46">
        <v>0</v>
      </c>
      <c r="AF46">
        <v>17410</v>
      </c>
      <c r="AG46">
        <v>0</v>
      </c>
      <c r="AH46">
        <v>0</v>
      </c>
      <c r="AI46">
        <v>0</v>
      </c>
      <c r="AJ46">
        <v>7800</v>
      </c>
      <c r="AK46">
        <v>0</v>
      </c>
      <c r="AL46">
        <v>7800</v>
      </c>
      <c r="AM46">
        <v>5748</v>
      </c>
      <c r="AN46">
        <v>2000</v>
      </c>
      <c r="AO46">
        <v>2264</v>
      </c>
      <c r="AP46">
        <v>171</v>
      </c>
      <c r="AQ46">
        <v>428</v>
      </c>
      <c r="AR46">
        <v>428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114</v>
      </c>
      <c r="AY46">
        <v>0</v>
      </c>
      <c r="AZ46">
        <v>0</v>
      </c>
      <c r="BA46">
        <v>305</v>
      </c>
      <c r="BB46">
        <v>305</v>
      </c>
      <c r="BC46">
        <v>305</v>
      </c>
      <c r="BD46">
        <v>2900</v>
      </c>
      <c r="BE46">
        <v>1256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2900</v>
      </c>
      <c r="BM46">
        <v>0</v>
      </c>
      <c r="BN46">
        <v>2900</v>
      </c>
      <c r="BO46">
        <v>1256</v>
      </c>
      <c r="BP46">
        <v>0</v>
      </c>
      <c r="BQ46">
        <v>0</v>
      </c>
    </row>
    <row r="47" spans="1:69" ht="15">
      <c r="A47" t="s">
        <v>40</v>
      </c>
      <c r="B47" t="s">
        <v>261</v>
      </c>
      <c r="C47" t="s">
        <v>348</v>
      </c>
      <c r="D47" t="s">
        <v>273</v>
      </c>
      <c r="E47" t="s">
        <v>84</v>
      </c>
      <c r="F47" t="s">
        <v>44</v>
      </c>
      <c r="G47">
        <v>15</v>
      </c>
      <c r="H47" t="s">
        <v>533</v>
      </c>
      <c r="I47">
        <v>126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2079</v>
      </c>
      <c r="W47">
        <v>110</v>
      </c>
      <c r="X47">
        <v>49</v>
      </c>
      <c r="Y47">
        <f t="shared" si="0"/>
        <v>1969</v>
      </c>
      <c r="Z47" t="s">
        <v>45</v>
      </c>
      <c r="AA47" t="s">
        <v>423</v>
      </c>
      <c r="AB47">
        <v>1969</v>
      </c>
      <c r="AC47" t="s">
        <v>44</v>
      </c>
      <c r="AD47">
        <v>1890</v>
      </c>
      <c r="AE47">
        <v>0</v>
      </c>
      <c r="AF47">
        <v>1890</v>
      </c>
      <c r="AG47">
        <v>189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110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428</v>
      </c>
      <c r="AT47">
        <v>272</v>
      </c>
      <c r="AU47">
        <v>272</v>
      </c>
      <c r="AV47">
        <v>272</v>
      </c>
      <c r="AW47">
        <v>0</v>
      </c>
      <c r="AX47">
        <v>52</v>
      </c>
      <c r="AY47">
        <v>171</v>
      </c>
      <c r="AZ47">
        <v>272</v>
      </c>
      <c r="BB47">
        <v>0</v>
      </c>
      <c r="BC47">
        <v>0</v>
      </c>
      <c r="BD47">
        <v>7800</v>
      </c>
      <c r="BE47">
        <v>5747</v>
      </c>
      <c r="BF47">
        <v>6814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7800</v>
      </c>
      <c r="BM47">
        <v>0</v>
      </c>
      <c r="BN47">
        <v>7800</v>
      </c>
      <c r="BO47">
        <v>5747</v>
      </c>
      <c r="BP47">
        <v>6814</v>
      </c>
      <c r="BQ47">
        <v>0</v>
      </c>
    </row>
    <row r="48" spans="1:69" ht="15">
      <c r="A48" t="s">
        <v>40</v>
      </c>
      <c r="B48" t="s">
        <v>261</v>
      </c>
      <c r="C48" t="s">
        <v>318</v>
      </c>
      <c r="D48" t="s">
        <v>343</v>
      </c>
      <c r="E48" t="s">
        <v>80</v>
      </c>
      <c r="F48" t="s">
        <v>44</v>
      </c>
      <c r="G48">
        <v>15</v>
      </c>
      <c r="H48" t="s">
        <v>533</v>
      </c>
      <c r="I48">
        <v>63.2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1149</v>
      </c>
      <c r="W48">
        <v>648</v>
      </c>
      <c r="X48">
        <v>45</v>
      </c>
      <c r="Y48">
        <f t="shared" si="0"/>
        <v>501</v>
      </c>
      <c r="Z48" t="s">
        <v>45</v>
      </c>
      <c r="AA48" t="s">
        <v>420</v>
      </c>
      <c r="AB48">
        <v>501</v>
      </c>
      <c r="AC48" t="s">
        <v>44</v>
      </c>
      <c r="AD48">
        <v>948</v>
      </c>
      <c r="AE48">
        <v>0</v>
      </c>
      <c r="AF48">
        <v>948</v>
      </c>
      <c r="AG48">
        <v>201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49</v>
      </c>
      <c r="AN48">
        <v>171</v>
      </c>
      <c r="AO48">
        <v>428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88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88</v>
      </c>
      <c r="BF48">
        <v>0</v>
      </c>
      <c r="BG48">
        <v>0</v>
      </c>
      <c r="BH48">
        <v>0</v>
      </c>
      <c r="BI48">
        <v>203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88</v>
      </c>
      <c r="BP48">
        <v>0</v>
      </c>
      <c r="BQ48">
        <v>0</v>
      </c>
    </row>
    <row r="49" spans="1:69" ht="15">
      <c r="A49" t="s">
        <v>40</v>
      </c>
      <c r="B49" t="s">
        <v>261</v>
      </c>
      <c r="C49" t="s">
        <v>278</v>
      </c>
      <c r="D49" t="s">
        <v>344</v>
      </c>
      <c r="E49" t="s">
        <v>81</v>
      </c>
      <c r="F49" t="s">
        <v>44</v>
      </c>
      <c r="G49">
        <v>15</v>
      </c>
      <c r="H49" t="s">
        <v>533</v>
      </c>
      <c r="I49">
        <v>101.2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1719</v>
      </c>
      <c r="W49">
        <v>86</v>
      </c>
      <c r="X49">
        <v>46</v>
      </c>
      <c r="Y49">
        <f t="shared" si="0"/>
        <v>1633</v>
      </c>
      <c r="Z49" t="s">
        <v>45</v>
      </c>
      <c r="AA49" t="s">
        <v>421</v>
      </c>
      <c r="AB49">
        <v>1633</v>
      </c>
      <c r="AC49" t="s">
        <v>44</v>
      </c>
      <c r="AD49">
        <v>1518</v>
      </c>
      <c r="AE49">
        <v>0</v>
      </c>
      <c r="AF49">
        <v>1518</v>
      </c>
      <c r="AG49">
        <v>201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86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52</v>
      </c>
      <c r="AY49">
        <v>0</v>
      </c>
      <c r="AZ49">
        <v>0</v>
      </c>
      <c r="BA49">
        <v>272</v>
      </c>
      <c r="BB49">
        <v>272</v>
      </c>
      <c r="BC49">
        <v>272</v>
      </c>
      <c r="BD49">
        <v>0</v>
      </c>
      <c r="BE49">
        <v>114</v>
      </c>
      <c r="BF49">
        <v>0</v>
      </c>
      <c r="BG49">
        <v>0</v>
      </c>
      <c r="BH49">
        <v>0</v>
      </c>
      <c r="BI49">
        <v>191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114</v>
      </c>
      <c r="BP49">
        <v>0</v>
      </c>
      <c r="BQ49">
        <v>0</v>
      </c>
    </row>
    <row r="50" spans="1:69" ht="15">
      <c r="A50" t="s">
        <v>40</v>
      </c>
      <c r="B50" t="s">
        <v>261</v>
      </c>
      <c r="C50" t="s">
        <v>346</v>
      </c>
      <c r="D50" t="s">
        <v>347</v>
      </c>
      <c r="E50" t="s">
        <v>83</v>
      </c>
      <c r="F50" t="s">
        <v>44</v>
      </c>
      <c r="G50">
        <v>15</v>
      </c>
      <c r="H50" t="s">
        <v>533</v>
      </c>
      <c r="I50">
        <v>63.2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1149</v>
      </c>
      <c r="W50">
        <v>49</v>
      </c>
      <c r="X50">
        <v>48</v>
      </c>
      <c r="Y50">
        <f t="shared" si="0"/>
        <v>1100</v>
      </c>
      <c r="Z50" t="s">
        <v>45</v>
      </c>
      <c r="AA50" t="s">
        <v>496</v>
      </c>
      <c r="AB50">
        <v>1100</v>
      </c>
      <c r="AC50" t="s">
        <v>44</v>
      </c>
      <c r="AD50">
        <v>948</v>
      </c>
      <c r="AE50">
        <v>0</v>
      </c>
      <c r="AF50">
        <v>948</v>
      </c>
      <c r="AG50">
        <v>201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49</v>
      </c>
      <c r="AN50">
        <v>0</v>
      </c>
      <c r="AO50">
        <v>0</v>
      </c>
      <c r="AP50">
        <v>750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88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52</v>
      </c>
      <c r="BF50">
        <v>172</v>
      </c>
      <c r="BG50">
        <v>272</v>
      </c>
      <c r="BH50">
        <v>0</v>
      </c>
      <c r="BI50">
        <v>204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52</v>
      </c>
      <c r="BP50">
        <v>172</v>
      </c>
      <c r="BQ50">
        <v>272</v>
      </c>
    </row>
    <row r="51" spans="1:69" ht="15">
      <c r="A51" t="s">
        <v>40</v>
      </c>
      <c r="B51" t="s">
        <v>349</v>
      </c>
      <c r="C51" t="s">
        <v>350</v>
      </c>
      <c r="D51" t="s">
        <v>351</v>
      </c>
      <c r="E51" t="s">
        <v>85</v>
      </c>
      <c r="F51" t="s">
        <v>44</v>
      </c>
      <c r="G51">
        <v>15</v>
      </c>
      <c r="H51" t="s">
        <v>533</v>
      </c>
      <c r="I51">
        <v>101.2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1719</v>
      </c>
      <c r="W51">
        <v>376</v>
      </c>
      <c r="X51">
        <v>50</v>
      </c>
      <c r="Y51">
        <f t="shared" si="0"/>
        <v>1343</v>
      </c>
      <c r="Z51" t="s">
        <v>45</v>
      </c>
      <c r="AA51" t="s">
        <v>424</v>
      </c>
      <c r="AB51">
        <v>1343</v>
      </c>
      <c r="AC51" t="s">
        <v>44</v>
      </c>
      <c r="AD51">
        <v>1518</v>
      </c>
      <c r="AE51">
        <v>0</v>
      </c>
      <c r="AF51">
        <v>1518</v>
      </c>
      <c r="AG51">
        <v>201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86</v>
      </c>
      <c r="AN51">
        <v>0</v>
      </c>
      <c r="AO51">
        <v>290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1763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88</v>
      </c>
      <c r="BF51">
        <v>0</v>
      </c>
      <c r="BG51">
        <v>0</v>
      </c>
      <c r="BH51">
        <v>0</v>
      </c>
      <c r="BI51">
        <v>203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88</v>
      </c>
      <c r="BP51">
        <v>0</v>
      </c>
      <c r="BQ51">
        <v>0</v>
      </c>
    </row>
    <row r="52" spans="1:69" ht="15">
      <c r="A52" t="s">
        <v>40</v>
      </c>
      <c r="B52" t="s">
        <v>333</v>
      </c>
      <c r="C52" t="s">
        <v>358</v>
      </c>
      <c r="D52" t="s">
        <v>359</v>
      </c>
      <c r="E52" t="s">
        <v>89</v>
      </c>
      <c r="F52" t="s">
        <v>44</v>
      </c>
      <c r="G52">
        <v>15</v>
      </c>
      <c r="H52" t="s">
        <v>533</v>
      </c>
      <c r="I52">
        <v>717.53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10763</v>
      </c>
      <c r="W52">
        <v>1763</v>
      </c>
      <c r="X52">
        <v>54</v>
      </c>
      <c r="Y52">
        <f t="shared" si="0"/>
        <v>9000</v>
      </c>
      <c r="Z52" t="s">
        <v>45</v>
      </c>
      <c r="AA52" t="s">
        <v>428</v>
      </c>
      <c r="AB52">
        <v>9000</v>
      </c>
      <c r="AC52" t="s">
        <v>44</v>
      </c>
      <c r="AD52">
        <v>10763</v>
      </c>
      <c r="AE52">
        <v>0</v>
      </c>
      <c r="AF52">
        <v>10763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1763</v>
      </c>
      <c r="AN52">
        <v>0</v>
      </c>
      <c r="AO52">
        <v>0</v>
      </c>
      <c r="AP52">
        <v>672</v>
      </c>
      <c r="AQ52">
        <v>1691</v>
      </c>
      <c r="AR52">
        <v>1691</v>
      </c>
      <c r="AS52">
        <v>1691</v>
      </c>
      <c r="AT52">
        <v>1691</v>
      </c>
      <c r="AU52">
        <v>1691</v>
      </c>
      <c r="AV52">
        <v>1012</v>
      </c>
      <c r="AW52">
        <v>1105</v>
      </c>
      <c r="AX52">
        <v>596</v>
      </c>
      <c r="AY52">
        <v>768</v>
      </c>
      <c r="AZ52">
        <v>1012</v>
      </c>
      <c r="BA52">
        <v>0</v>
      </c>
      <c r="BB52">
        <v>0</v>
      </c>
      <c r="BC52">
        <v>0</v>
      </c>
      <c r="BD52">
        <v>0</v>
      </c>
      <c r="BE52">
        <v>52</v>
      </c>
      <c r="BF52">
        <v>0</v>
      </c>
      <c r="BG52">
        <v>0</v>
      </c>
      <c r="BH52">
        <v>0</v>
      </c>
      <c r="BI52">
        <v>204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52</v>
      </c>
      <c r="BP52">
        <v>0</v>
      </c>
      <c r="BQ52">
        <v>0</v>
      </c>
    </row>
    <row r="53" spans="1:69" ht="15">
      <c r="A53" t="s">
        <v>40</v>
      </c>
      <c r="B53" t="s">
        <v>281</v>
      </c>
      <c r="C53" t="s">
        <v>41</v>
      </c>
      <c r="D53" t="s">
        <v>352</v>
      </c>
      <c r="E53" t="s">
        <v>86</v>
      </c>
      <c r="F53" t="s">
        <v>44</v>
      </c>
      <c r="G53">
        <v>15</v>
      </c>
      <c r="H53" t="s">
        <v>533</v>
      </c>
      <c r="I53">
        <v>283.2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5353</v>
      </c>
      <c r="W53">
        <v>3300</v>
      </c>
      <c r="X53">
        <v>51</v>
      </c>
      <c r="Y53">
        <f t="shared" si="0"/>
        <v>2053</v>
      </c>
      <c r="Z53" t="s">
        <v>45</v>
      </c>
      <c r="AA53" t="s">
        <v>425</v>
      </c>
      <c r="AB53">
        <v>2053</v>
      </c>
      <c r="AC53" t="s">
        <v>44</v>
      </c>
      <c r="AD53">
        <v>4248</v>
      </c>
      <c r="AE53">
        <v>0</v>
      </c>
      <c r="AF53">
        <v>4248</v>
      </c>
      <c r="AG53">
        <v>0</v>
      </c>
      <c r="AH53">
        <v>0</v>
      </c>
      <c r="AI53">
        <v>0</v>
      </c>
      <c r="AJ53">
        <v>1105</v>
      </c>
      <c r="AK53">
        <v>0</v>
      </c>
      <c r="AL53">
        <v>1105</v>
      </c>
      <c r="AM53">
        <v>596</v>
      </c>
      <c r="AN53">
        <v>1012</v>
      </c>
      <c r="AO53">
        <v>1692</v>
      </c>
      <c r="AP53">
        <v>1348</v>
      </c>
      <c r="AQ53">
        <v>303</v>
      </c>
      <c r="AR53">
        <v>303</v>
      </c>
      <c r="AS53">
        <v>303</v>
      </c>
      <c r="AT53">
        <v>303</v>
      </c>
      <c r="AU53">
        <v>303</v>
      </c>
      <c r="AV53">
        <v>303</v>
      </c>
      <c r="AW53">
        <v>0</v>
      </c>
      <c r="AX53">
        <v>109</v>
      </c>
      <c r="AY53">
        <v>363</v>
      </c>
      <c r="AZ53">
        <v>303</v>
      </c>
      <c r="BA53">
        <v>0</v>
      </c>
      <c r="BB53">
        <v>0</v>
      </c>
      <c r="BC53">
        <v>0</v>
      </c>
      <c r="BD53">
        <v>0</v>
      </c>
      <c r="BE53">
        <v>88</v>
      </c>
      <c r="BF53">
        <v>0</v>
      </c>
      <c r="BG53">
        <v>0</v>
      </c>
      <c r="BH53">
        <v>0</v>
      </c>
      <c r="BI53">
        <v>203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88</v>
      </c>
      <c r="BP53">
        <v>0</v>
      </c>
      <c r="BQ53">
        <v>0</v>
      </c>
    </row>
    <row r="54" spans="1:69" ht="15">
      <c r="A54" t="s">
        <v>40</v>
      </c>
      <c r="B54" t="s">
        <v>281</v>
      </c>
      <c r="C54" t="s">
        <v>353</v>
      </c>
      <c r="D54" t="s">
        <v>354</v>
      </c>
      <c r="E54" t="s">
        <v>87</v>
      </c>
      <c r="F54" t="s">
        <v>44</v>
      </c>
      <c r="G54">
        <v>15</v>
      </c>
      <c r="H54" t="s">
        <v>533</v>
      </c>
      <c r="I54">
        <v>115.67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1929</v>
      </c>
      <c r="W54">
        <v>750</v>
      </c>
      <c r="X54">
        <v>52</v>
      </c>
      <c r="Y54">
        <f t="shared" si="0"/>
        <v>1179</v>
      </c>
      <c r="Z54" t="s">
        <v>45</v>
      </c>
      <c r="AA54" t="s">
        <v>426</v>
      </c>
      <c r="AB54">
        <v>1179</v>
      </c>
      <c r="AC54" t="s">
        <v>44</v>
      </c>
      <c r="AD54">
        <v>1735</v>
      </c>
      <c r="AE54">
        <v>0</v>
      </c>
      <c r="AF54">
        <v>1735</v>
      </c>
      <c r="AG54">
        <v>194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99</v>
      </c>
      <c r="AN54">
        <v>348</v>
      </c>
      <c r="AO54">
        <v>303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89</v>
      </c>
      <c r="AY54">
        <v>0</v>
      </c>
      <c r="AZ54">
        <v>0</v>
      </c>
      <c r="BA54">
        <v>1012</v>
      </c>
      <c r="BB54">
        <v>588</v>
      </c>
      <c r="BC54">
        <v>317</v>
      </c>
      <c r="BD54">
        <v>0</v>
      </c>
      <c r="BE54">
        <v>1763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1763</v>
      </c>
      <c r="BP54">
        <v>0</v>
      </c>
      <c r="BQ54">
        <v>0</v>
      </c>
    </row>
    <row r="55" spans="1:69" ht="15">
      <c r="A55" t="s">
        <v>40</v>
      </c>
      <c r="B55" t="s">
        <v>281</v>
      </c>
      <c r="C55" t="s">
        <v>324</v>
      </c>
      <c r="D55" t="s">
        <v>465</v>
      </c>
      <c r="E55" t="s">
        <v>461</v>
      </c>
      <c r="F55" t="s">
        <v>44</v>
      </c>
      <c r="G55">
        <v>15</v>
      </c>
      <c r="H55" t="s">
        <v>533</v>
      </c>
      <c r="I55">
        <v>102.87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1744</v>
      </c>
      <c r="W55">
        <v>252</v>
      </c>
      <c r="X55">
        <v>55</v>
      </c>
      <c r="Y55">
        <f t="shared" si="0"/>
        <v>1492</v>
      </c>
      <c r="Z55" t="s">
        <v>45</v>
      </c>
      <c r="AA55" t="s">
        <v>466</v>
      </c>
      <c r="AB55">
        <v>1492</v>
      </c>
      <c r="AC55" t="s">
        <v>44</v>
      </c>
      <c r="AD55">
        <v>1543</v>
      </c>
      <c r="AE55">
        <v>0</v>
      </c>
      <c r="AF55">
        <v>1543</v>
      </c>
      <c r="AG55">
        <v>201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88</v>
      </c>
      <c r="AN55">
        <v>0</v>
      </c>
      <c r="AO55">
        <v>164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97</v>
      </c>
      <c r="AY55">
        <v>243</v>
      </c>
      <c r="AZ55">
        <v>0</v>
      </c>
      <c r="BA55">
        <v>303</v>
      </c>
      <c r="BB55">
        <v>0</v>
      </c>
      <c r="BC55">
        <v>0</v>
      </c>
      <c r="BD55">
        <v>1105</v>
      </c>
      <c r="BE55">
        <v>596</v>
      </c>
      <c r="BF55">
        <v>668</v>
      </c>
      <c r="BG55">
        <v>317</v>
      </c>
      <c r="BH55">
        <v>0</v>
      </c>
      <c r="BI55">
        <v>0</v>
      </c>
      <c r="BJ55">
        <v>0</v>
      </c>
      <c r="BK55">
        <v>0</v>
      </c>
      <c r="BL55">
        <v>1105</v>
      </c>
      <c r="BM55">
        <v>0</v>
      </c>
      <c r="BN55">
        <v>1105</v>
      </c>
      <c r="BO55">
        <v>596</v>
      </c>
      <c r="BP55">
        <v>668</v>
      </c>
      <c r="BQ55">
        <v>317</v>
      </c>
    </row>
    <row r="56" spans="1:69" ht="15">
      <c r="A56" t="s">
        <v>40</v>
      </c>
      <c r="B56" t="s">
        <v>355</v>
      </c>
      <c r="C56" t="s">
        <v>356</v>
      </c>
      <c r="D56" t="s">
        <v>357</v>
      </c>
      <c r="E56" t="s">
        <v>88</v>
      </c>
      <c r="F56" t="s">
        <v>44</v>
      </c>
      <c r="G56">
        <v>15</v>
      </c>
      <c r="H56" t="s">
        <v>533</v>
      </c>
      <c r="I56">
        <v>108.93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1835</v>
      </c>
      <c r="W56">
        <v>94</v>
      </c>
      <c r="X56">
        <v>53</v>
      </c>
      <c r="Y56">
        <f t="shared" si="0"/>
        <v>1741</v>
      </c>
      <c r="Z56" t="s">
        <v>45</v>
      </c>
      <c r="AA56" t="s">
        <v>427</v>
      </c>
      <c r="AB56">
        <v>1741</v>
      </c>
      <c r="AC56" t="s">
        <v>44</v>
      </c>
      <c r="AD56">
        <v>1634</v>
      </c>
      <c r="AE56">
        <v>0</v>
      </c>
      <c r="AF56">
        <v>1634</v>
      </c>
      <c r="AG56">
        <v>201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94</v>
      </c>
      <c r="AN56">
        <v>0</v>
      </c>
      <c r="AO56">
        <v>0</v>
      </c>
      <c r="AP56">
        <v>0</v>
      </c>
      <c r="AQ56">
        <v>463</v>
      </c>
      <c r="AR56">
        <v>463</v>
      </c>
      <c r="AS56">
        <v>463</v>
      </c>
      <c r="AT56">
        <v>463</v>
      </c>
      <c r="AU56">
        <v>0</v>
      </c>
      <c r="AV56">
        <v>0</v>
      </c>
      <c r="AW56">
        <v>0</v>
      </c>
      <c r="AX56">
        <v>116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97</v>
      </c>
      <c r="BF56">
        <v>243</v>
      </c>
      <c r="BG56">
        <v>0</v>
      </c>
      <c r="BH56">
        <v>0</v>
      </c>
      <c r="BI56">
        <v>203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97</v>
      </c>
      <c r="BP56">
        <v>243</v>
      </c>
      <c r="BQ56">
        <v>0</v>
      </c>
    </row>
    <row r="57" spans="1:69" ht="15">
      <c r="A57" t="s">
        <v>40</v>
      </c>
      <c r="B57" t="s">
        <v>360</v>
      </c>
      <c r="C57" t="s">
        <v>361</v>
      </c>
      <c r="D57" t="s">
        <v>362</v>
      </c>
      <c r="E57" t="s">
        <v>90</v>
      </c>
      <c r="F57" t="s">
        <v>44</v>
      </c>
      <c r="G57">
        <v>15</v>
      </c>
      <c r="H57" t="s">
        <v>533</v>
      </c>
      <c r="I57">
        <v>129.47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2131</v>
      </c>
      <c r="W57">
        <v>576</v>
      </c>
      <c r="X57">
        <v>56</v>
      </c>
      <c r="Y57">
        <f t="shared" si="0"/>
        <v>1555</v>
      </c>
      <c r="Z57" t="s">
        <v>45</v>
      </c>
      <c r="AA57" t="s">
        <v>429</v>
      </c>
      <c r="AB57">
        <v>1555</v>
      </c>
      <c r="AC57" t="s">
        <v>44</v>
      </c>
      <c r="AD57">
        <v>1942</v>
      </c>
      <c r="AE57">
        <v>0</v>
      </c>
      <c r="AF57">
        <v>1942</v>
      </c>
      <c r="AG57">
        <v>189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113</v>
      </c>
      <c r="AN57">
        <v>0</v>
      </c>
      <c r="AO57">
        <v>463</v>
      </c>
      <c r="AP57">
        <v>0</v>
      </c>
      <c r="AQ57">
        <v>598</v>
      </c>
      <c r="AR57">
        <v>598</v>
      </c>
      <c r="AS57">
        <v>598</v>
      </c>
      <c r="AT57">
        <v>598</v>
      </c>
      <c r="AU57">
        <v>298</v>
      </c>
      <c r="AV57">
        <v>298</v>
      </c>
      <c r="AW57">
        <v>0</v>
      </c>
      <c r="AX57">
        <v>98</v>
      </c>
      <c r="AY57">
        <v>0</v>
      </c>
      <c r="AZ57">
        <v>298</v>
      </c>
      <c r="BA57">
        <v>0</v>
      </c>
      <c r="BB57">
        <v>0</v>
      </c>
      <c r="BC57">
        <v>0</v>
      </c>
      <c r="BD57">
        <v>0</v>
      </c>
      <c r="BE57">
        <v>116</v>
      </c>
      <c r="BF57">
        <v>0</v>
      </c>
      <c r="BG57">
        <v>0</v>
      </c>
      <c r="BH57">
        <v>0</v>
      </c>
      <c r="BI57">
        <v>191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116</v>
      </c>
      <c r="BP57">
        <v>0</v>
      </c>
      <c r="BQ57">
        <v>0</v>
      </c>
    </row>
    <row r="58" spans="1:69" ht="15">
      <c r="A58" t="s">
        <v>40</v>
      </c>
      <c r="B58" t="s">
        <v>363</v>
      </c>
      <c r="C58" t="s">
        <v>364</v>
      </c>
      <c r="D58" t="s">
        <v>365</v>
      </c>
      <c r="E58" t="s">
        <v>91</v>
      </c>
      <c r="F58" t="s">
        <v>44</v>
      </c>
      <c r="G58">
        <v>15</v>
      </c>
      <c r="H58" t="s">
        <v>533</v>
      </c>
      <c r="I58">
        <v>107.13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1808</v>
      </c>
      <c r="W58">
        <v>690</v>
      </c>
      <c r="X58">
        <v>57</v>
      </c>
      <c r="Y58">
        <f t="shared" si="0"/>
        <v>1118</v>
      </c>
      <c r="Z58" t="s">
        <v>45</v>
      </c>
      <c r="AA58" t="s">
        <v>497</v>
      </c>
      <c r="AB58">
        <v>1118</v>
      </c>
      <c r="AC58" t="s">
        <v>44</v>
      </c>
      <c r="AD58">
        <v>1607</v>
      </c>
      <c r="AE58">
        <v>0</v>
      </c>
      <c r="AF58">
        <v>1607</v>
      </c>
      <c r="AG58">
        <v>201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92</v>
      </c>
      <c r="AN58">
        <v>0</v>
      </c>
      <c r="AO58">
        <v>598</v>
      </c>
      <c r="AP58">
        <v>243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97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98</v>
      </c>
      <c r="BF58">
        <v>0</v>
      </c>
      <c r="BG58">
        <v>0</v>
      </c>
      <c r="BH58">
        <v>0</v>
      </c>
      <c r="BI58">
        <v>207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98</v>
      </c>
      <c r="BP58">
        <v>0</v>
      </c>
      <c r="BQ58">
        <v>0</v>
      </c>
    </row>
    <row r="59" spans="1:69" ht="15">
      <c r="A59" t="s">
        <v>40</v>
      </c>
      <c r="B59" t="s">
        <v>288</v>
      </c>
      <c r="C59" t="s">
        <v>366</v>
      </c>
      <c r="D59" t="s">
        <v>367</v>
      </c>
      <c r="E59" t="s">
        <v>92</v>
      </c>
      <c r="F59" t="s">
        <v>44</v>
      </c>
      <c r="G59">
        <v>15</v>
      </c>
      <c r="H59" t="s">
        <v>533</v>
      </c>
      <c r="I59">
        <v>108.93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1835</v>
      </c>
      <c r="W59">
        <v>337</v>
      </c>
      <c r="X59">
        <v>58</v>
      </c>
      <c r="Y59">
        <f t="shared" si="0"/>
        <v>1498</v>
      </c>
      <c r="Z59" t="s">
        <v>45</v>
      </c>
      <c r="AA59" t="s">
        <v>430</v>
      </c>
      <c r="AB59">
        <v>1498</v>
      </c>
      <c r="AC59" t="s">
        <v>44</v>
      </c>
      <c r="AD59">
        <v>1634</v>
      </c>
      <c r="AE59">
        <v>0</v>
      </c>
      <c r="AF59">
        <v>1634</v>
      </c>
      <c r="AG59">
        <v>201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94</v>
      </c>
      <c r="AN59">
        <v>243</v>
      </c>
      <c r="AO59">
        <v>0</v>
      </c>
      <c r="AP59">
        <v>1276</v>
      </c>
      <c r="AQ59">
        <v>274</v>
      </c>
      <c r="AR59">
        <v>274</v>
      </c>
      <c r="AS59">
        <v>594</v>
      </c>
      <c r="AT59">
        <v>594</v>
      </c>
      <c r="AU59">
        <v>0</v>
      </c>
      <c r="AV59">
        <v>0</v>
      </c>
      <c r="AW59">
        <v>0</v>
      </c>
      <c r="AX59">
        <v>280</v>
      </c>
      <c r="AY59">
        <v>517</v>
      </c>
      <c r="AZ59">
        <v>0</v>
      </c>
      <c r="BA59">
        <v>298</v>
      </c>
      <c r="BB59">
        <v>298</v>
      </c>
      <c r="BC59">
        <v>0</v>
      </c>
      <c r="BD59">
        <v>0</v>
      </c>
      <c r="BE59">
        <v>97</v>
      </c>
      <c r="BF59">
        <v>0</v>
      </c>
      <c r="BG59">
        <v>0</v>
      </c>
      <c r="BH59">
        <v>0</v>
      </c>
      <c r="BI59">
        <v>203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97</v>
      </c>
      <c r="BP59">
        <v>0</v>
      </c>
      <c r="BQ59">
        <v>0</v>
      </c>
    </row>
    <row r="60" spans="1:69" ht="15">
      <c r="A60" t="s">
        <v>40</v>
      </c>
      <c r="B60" t="s">
        <v>370</v>
      </c>
      <c r="C60" t="s">
        <v>371</v>
      </c>
      <c r="D60" t="s">
        <v>372</v>
      </c>
      <c r="E60" t="s">
        <v>93</v>
      </c>
      <c r="F60" t="s">
        <v>44</v>
      </c>
      <c r="G60">
        <v>15</v>
      </c>
      <c r="H60" t="s">
        <v>533</v>
      </c>
      <c r="I60">
        <v>108.93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1835</v>
      </c>
      <c r="W60">
        <v>644</v>
      </c>
      <c r="X60">
        <v>59</v>
      </c>
      <c r="Y60">
        <f t="shared" si="0"/>
        <v>1191</v>
      </c>
      <c r="Z60" t="s">
        <v>45</v>
      </c>
      <c r="AA60" t="s">
        <v>431</v>
      </c>
      <c r="AB60">
        <v>1191</v>
      </c>
      <c r="AC60" t="s">
        <v>44</v>
      </c>
      <c r="AD60">
        <v>1634</v>
      </c>
      <c r="AE60">
        <v>0</v>
      </c>
      <c r="AF60">
        <v>1634</v>
      </c>
      <c r="AG60">
        <v>201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94</v>
      </c>
      <c r="AN60">
        <v>276</v>
      </c>
      <c r="AO60">
        <v>274</v>
      </c>
      <c r="AP60">
        <v>787</v>
      </c>
      <c r="AQ60">
        <v>467</v>
      </c>
      <c r="AR60">
        <v>467</v>
      </c>
      <c r="AS60">
        <v>274</v>
      </c>
      <c r="AT60">
        <v>274</v>
      </c>
      <c r="AU60">
        <v>274</v>
      </c>
      <c r="AV60">
        <v>274</v>
      </c>
      <c r="AW60">
        <v>0</v>
      </c>
      <c r="AX60">
        <v>97</v>
      </c>
      <c r="AY60">
        <v>0</v>
      </c>
      <c r="AZ60">
        <v>274</v>
      </c>
      <c r="BA60">
        <v>0</v>
      </c>
      <c r="BB60">
        <v>0</v>
      </c>
      <c r="BC60">
        <v>0</v>
      </c>
      <c r="BD60">
        <v>0</v>
      </c>
      <c r="BE60">
        <v>280</v>
      </c>
      <c r="BF60">
        <v>402</v>
      </c>
      <c r="BG60">
        <v>0</v>
      </c>
      <c r="BH60">
        <v>0</v>
      </c>
      <c r="BI60">
        <v>107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280</v>
      </c>
      <c r="BP60">
        <v>402</v>
      </c>
      <c r="BQ60">
        <v>0</v>
      </c>
    </row>
    <row r="61" spans="1:69" ht="15">
      <c r="A61" t="s">
        <v>40</v>
      </c>
      <c r="B61" t="s">
        <v>370</v>
      </c>
      <c r="C61" t="s">
        <v>368</v>
      </c>
      <c r="D61" t="s">
        <v>467</v>
      </c>
      <c r="E61" t="s">
        <v>95</v>
      </c>
      <c r="F61" t="s">
        <v>44</v>
      </c>
      <c r="G61">
        <v>15</v>
      </c>
      <c r="H61" t="s">
        <v>533</v>
      </c>
      <c r="I61">
        <v>115.67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1929</v>
      </c>
      <c r="W61">
        <v>853</v>
      </c>
      <c r="X61">
        <v>61</v>
      </c>
      <c r="Y61">
        <f t="shared" si="0"/>
        <v>1076</v>
      </c>
      <c r="Z61" t="s">
        <v>45</v>
      </c>
      <c r="AA61" t="s">
        <v>433</v>
      </c>
      <c r="AB61">
        <v>1076</v>
      </c>
      <c r="AC61" t="s">
        <v>44</v>
      </c>
      <c r="AD61">
        <v>1735</v>
      </c>
      <c r="AE61">
        <v>0</v>
      </c>
      <c r="AF61">
        <v>1735</v>
      </c>
      <c r="AG61">
        <v>194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99</v>
      </c>
      <c r="AN61">
        <v>287</v>
      </c>
      <c r="AO61">
        <v>467</v>
      </c>
      <c r="AP61">
        <v>0</v>
      </c>
      <c r="AQ61">
        <v>0</v>
      </c>
      <c r="AR61">
        <v>0</v>
      </c>
      <c r="AS61">
        <v>467</v>
      </c>
      <c r="AT61">
        <v>467</v>
      </c>
      <c r="AU61">
        <v>248</v>
      </c>
      <c r="AV61">
        <v>248</v>
      </c>
      <c r="AW61">
        <v>0</v>
      </c>
      <c r="AX61">
        <v>109</v>
      </c>
      <c r="AY61">
        <v>287</v>
      </c>
      <c r="AZ61">
        <v>108</v>
      </c>
      <c r="BA61">
        <v>0</v>
      </c>
      <c r="BB61">
        <v>0</v>
      </c>
      <c r="BC61">
        <v>0</v>
      </c>
      <c r="BD61">
        <v>0</v>
      </c>
      <c r="BE61">
        <v>97</v>
      </c>
      <c r="BF61">
        <v>272</v>
      </c>
      <c r="BG61">
        <v>0</v>
      </c>
      <c r="BH61">
        <v>0</v>
      </c>
      <c r="BI61">
        <v>203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97</v>
      </c>
      <c r="BP61">
        <v>272</v>
      </c>
      <c r="BQ61">
        <v>0</v>
      </c>
    </row>
    <row r="62" spans="1:69" ht="15">
      <c r="A62" t="s">
        <v>40</v>
      </c>
      <c r="B62" t="s">
        <v>370</v>
      </c>
      <c r="C62" t="s">
        <v>370</v>
      </c>
      <c r="D62" t="s">
        <v>373</v>
      </c>
      <c r="E62" t="s">
        <v>94</v>
      </c>
      <c r="F62" t="s">
        <v>44</v>
      </c>
      <c r="G62">
        <v>15</v>
      </c>
      <c r="H62" t="s">
        <v>533</v>
      </c>
      <c r="I62">
        <v>98.73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1682</v>
      </c>
      <c r="W62">
        <v>84</v>
      </c>
      <c r="X62">
        <v>60</v>
      </c>
      <c r="Y62">
        <f t="shared" si="0"/>
        <v>1598</v>
      </c>
      <c r="Z62" t="s">
        <v>45</v>
      </c>
      <c r="AA62" t="s">
        <v>432</v>
      </c>
      <c r="AB62">
        <v>1598</v>
      </c>
      <c r="AC62" t="s">
        <v>44</v>
      </c>
      <c r="AD62">
        <v>1481</v>
      </c>
      <c r="AE62">
        <v>0</v>
      </c>
      <c r="AF62">
        <v>1481</v>
      </c>
      <c r="AG62">
        <v>201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84</v>
      </c>
      <c r="AN62">
        <v>0</v>
      </c>
      <c r="AO62">
        <v>0</v>
      </c>
      <c r="AP62">
        <v>1000</v>
      </c>
      <c r="AQ62">
        <v>1022</v>
      </c>
      <c r="AR62">
        <v>1022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86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97</v>
      </c>
      <c r="BF62">
        <v>750</v>
      </c>
      <c r="BG62">
        <v>0</v>
      </c>
      <c r="BH62">
        <v>0</v>
      </c>
      <c r="BI62">
        <v>203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97</v>
      </c>
      <c r="BP62">
        <v>750</v>
      </c>
      <c r="BQ62">
        <v>0</v>
      </c>
    </row>
    <row r="63" spans="1:69" ht="15">
      <c r="A63" t="s">
        <v>40</v>
      </c>
      <c r="B63" t="s">
        <v>370</v>
      </c>
      <c r="C63" t="s">
        <v>370</v>
      </c>
      <c r="D63" t="s">
        <v>374</v>
      </c>
      <c r="E63" t="s">
        <v>472</v>
      </c>
      <c r="F63" t="s">
        <v>44</v>
      </c>
      <c r="G63">
        <v>15</v>
      </c>
      <c r="H63" t="s">
        <v>533</v>
      </c>
      <c r="I63">
        <v>369.33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8440</v>
      </c>
      <c r="W63">
        <v>2278</v>
      </c>
      <c r="X63">
        <v>62</v>
      </c>
      <c r="Y63">
        <f t="shared" si="0"/>
        <v>6162</v>
      </c>
      <c r="Z63" t="s">
        <v>45</v>
      </c>
      <c r="AA63" t="s">
        <v>434</v>
      </c>
      <c r="AB63">
        <v>6162</v>
      </c>
      <c r="AC63" t="s">
        <v>44</v>
      </c>
      <c r="AD63">
        <v>5540</v>
      </c>
      <c r="AE63">
        <v>0</v>
      </c>
      <c r="AF63">
        <v>5540</v>
      </c>
      <c r="AG63">
        <v>0</v>
      </c>
      <c r="AH63">
        <v>0</v>
      </c>
      <c r="AI63">
        <v>0</v>
      </c>
      <c r="AJ63">
        <v>2900</v>
      </c>
      <c r="AK63">
        <v>0</v>
      </c>
      <c r="AL63">
        <v>2900</v>
      </c>
      <c r="AM63">
        <v>1256</v>
      </c>
      <c r="AN63">
        <v>0</v>
      </c>
      <c r="AO63">
        <v>1022</v>
      </c>
      <c r="AP63">
        <v>0</v>
      </c>
      <c r="AQ63">
        <v>250</v>
      </c>
      <c r="AR63">
        <v>250</v>
      </c>
      <c r="AS63">
        <v>1022</v>
      </c>
      <c r="AT63">
        <v>152</v>
      </c>
      <c r="AU63">
        <v>152</v>
      </c>
      <c r="AV63">
        <v>0</v>
      </c>
      <c r="AW63">
        <v>2900</v>
      </c>
      <c r="AX63">
        <v>1256</v>
      </c>
      <c r="AY63">
        <v>814</v>
      </c>
      <c r="AZ63">
        <v>152</v>
      </c>
      <c r="BA63">
        <v>108</v>
      </c>
      <c r="BB63">
        <v>0</v>
      </c>
      <c r="BC63">
        <v>0</v>
      </c>
      <c r="BD63">
        <v>0</v>
      </c>
      <c r="BE63">
        <v>109</v>
      </c>
      <c r="BF63">
        <v>287</v>
      </c>
      <c r="BG63">
        <v>0</v>
      </c>
      <c r="BH63">
        <v>0</v>
      </c>
      <c r="BI63">
        <v>204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109</v>
      </c>
      <c r="BP63">
        <v>287</v>
      </c>
      <c r="BQ63">
        <v>0</v>
      </c>
    </row>
    <row r="64" spans="1:69" ht="15">
      <c r="A64" t="s">
        <v>40</v>
      </c>
      <c r="B64" t="s">
        <v>370</v>
      </c>
      <c r="C64" t="s">
        <v>375</v>
      </c>
      <c r="D64" t="s">
        <v>376</v>
      </c>
      <c r="E64" t="s">
        <v>96</v>
      </c>
      <c r="F64" t="s">
        <v>44</v>
      </c>
      <c r="G64">
        <v>15</v>
      </c>
      <c r="H64" t="s">
        <v>533</v>
      </c>
      <c r="I64">
        <v>108.93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1835</v>
      </c>
      <c r="W64">
        <v>94</v>
      </c>
      <c r="X64">
        <v>63</v>
      </c>
      <c r="Y64">
        <f t="shared" si="0"/>
        <v>1741</v>
      </c>
      <c r="Z64" t="s">
        <v>45</v>
      </c>
      <c r="AA64" t="s">
        <v>435</v>
      </c>
      <c r="AB64">
        <v>1741</v>
      </c>
      <c r="AC64" t="s">
        <v>44</v>
      </c>
      <c r="AD64">
        <v>1634</v>
      </c>
      <c r="AE64">
        <v>0</v>
      </c>
      <c r="AF64">
        <v>1634</v>
      </c>
      <c r="AG64">
        <v>201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94</v>
      </c>
      <c r="AN64">
        <v>0</v>
      </c>
      <c r="AO64">
        <v>0</v>
      </c>
      <c r="AP64">
        <v>303</v>
      </c>
      <c r="AQ64">
        <v>800</v>
      </c>
      <c r="AR64">
        <v>800</v>
      </c>
      <c r="AS64">
        <v>250</v>
      </c>
      <c r="AT64">
        <v>250</v>
      </c>
      <c r="AU64">
        <v>250</v>
      </c>
      <c r="AV64">
        <v>250</v>
      </c>
      <c r="AW64">
        <v>0</v>
      </c>
      <c r="AX64">
        <v>97</v>
      </c>
      <c r="AY64">
        <v>0</v>
      </c>
      <c r="AZ64">
        <v>250</v>
      </c>
      <c r="BA64">
        <v>0</v>
      </c>
      <c r="BB64">
        <v>0</v>
      </c>
      <c r="BC64">
        <v>0</v>
      </c>
      <c r="BD64">
        <v>0</v>
      </c>
      <c r="BE64">
        <v>86</v>
      </c>
      <c r="BF64">
        <v>0</v>
      </c>
      <c r="BG64">
        <v>0</v>
      </c>
      <c r="BH64">
        <v>0</v>
      </c>
      <c r="BI64">
        <v>203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86</v>
      </c>
      <c r="BP64">
        <v>0</v>
      </c>
      <c r="BQ64">
        <v>0</v>
      </c>
    </row>
    <row r="65" spans="1:69" ht="15">
      <c r="A65" t="s">
        <v>40</v>
      </c>
      <c r="B65" t="s">
        <v>377</v>
      </c>
      <c r="C65" t="s">
        <v>338</v>
      </c>
      <c r="D65" t="s">
        <v>378</v>
      </c>
      <c r="E65" t="s">
        <v>97</v>
      </c>
      <c r="F65" t="s">
        <v>44</v>
      </c>
      <c r="G65">
        <v>15</v>
      </c>
      <c r="H65" t="s">
        <v>533</v>
      </c>
      <c r="I65">
        <v>128.27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2113</v>
      </c>
      <c r="W65">
        <v>912</v>
      </c>
      <c r="X65">
        <v>64</v>
      </c>
      <c r="Y65">
        <f t="shared" si="0"/>
        <v>1201</v>
      </c>
      <c r="Z65" t="s">
        <v>45</v>
      </c>
      <c r="AA65" t="s">
        <v>436</v>
      </c>
      <c r="AB65">
        <v>1201</v>
      </c>
      <c r="AC65" t="s">
        <v>44</v>
      </c>
      <c r="AD65">
        <v>1924</v>
      </c>
      <c r="AE65">
        <v>0</v>
      </c>
      <c r="AF65">
        <v>1924</v>
      </c>
      <c r="AG65">
        <v>189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112</v>
      </c>
      <c r="AN65">
        <v>0</v>
      </c>
      <c r="AO65">
        <v>800</v>
      </c>
      <c r="AP65">
        <v>687</v>
      </c>
      <c r="AQ65">
        <v>0</v>
      </c>
      <c r="AR65">
        <v>0</v>
      </c>
      <c r="AS65">
        <v>638</v>
      </c>
      <c r="AT65">
        <v>638</v>
      </c>
      <c r="AU65">
        <v>0</v>
      </c>
      <c r="AV65">
        <v>0</v>
      </c>
      <c r="AW65">
        <v>0</v>
      </c>
      <c r="AX65">
        <v>112</v>
      </c>
      <c r="AY65">
        <v>303</v>
      </c>
      <c r="AZ65">
        <v>0</v>
      </c>
      <c r="BA65">
        <v>152</v>
      </c>
      <c r="BB65">
        <v>152</v>
      </c>
      <c r="BC65">
        <v>152</v>
      </c>
      <c r="BD65">
        <v>2900</v>
      </c>
      <c r="BE65">
        <v>1256</v>
      </c>
      <c r="BF65">
        <v>814</v>
      </c>
      <c r="BG65">
        <v>152</v>
      </c>
      <c r="BH65">
        <v>0</v>
      </c>
      <c r="BI65">
        <v>0</v>
      </c>
      <c r="BJ65">
        <v>0</v>
      </c>
      <c r="BK65">
        <v>0</v>
      </c>
      <c r="BL65">
        <v>2900</v>
      </c>
      <c r="BM65">
        <v>0</v>
      </c>
      <c r="BN65">
        <v>2900</v>
      </c>
      <c r="BO65">
        <v>1256</v>
      </c>
      <c r="BP65">
        <v>814</v>
      </c>
      <c r="BQ65">
        <v>152</v>
      </c>
    </row>
    <row r="66" spans="1:69" ht="15">
      <c r="A66" t="s">
        <v>40</v>
      </c>
      <c r="B66" t="s">
        <v>379</v>
      </c>
      <c r="C66" t="s">
        <v>292</v>
      </c>
      <c r="D66" t="s">
        <v>380</v>
      </c>
      <c r="E66" t="s">
        <v>98</v>
      </c>
      <c r="F66" t="s">
        <v>44</v>
      </c>
      <c r="G66">
        <v>15</v>
      </c>
      <c r="H66" t="s">
        <v>533</v>
      </c>
      <c r="I66">
        <v>369.33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8440</v>
      </c>
      <c r="W66">
        <v>1943</v>
      </c>
      <c r="X66">
        <v>65</v>
      </c>
      <c r="Y66">
        <f t="shared" si="0"/>
        <v>6497</v>
      </c>
      <c r="Z66" t="s">
        <v>45</v>
      </c>
      <c r="AA66" t="s">
        <v>498</v>
      </c>
      <c r="AB66">
        <v>6497</v>
      </c>
      <c r="AC66" t="s">
        <v>44</v>
      </c>
      <c r="AD66">
        <v>5540</v>
      </c>
      <c r="AE66">
        <v>0</v>
      </c>
      <c r="AF66">
        <v>5540</v>
      </c>
      <c r="AG66">
        <v>0</v>
      </c>
      <c r="AH66">
        <v>0</v>
      </c>
      <c r="AI66">
        <v>0</v>
      </c>
      <c r="AJ66">
        <v>2900</v>
      </c>
      <c r="AK66">
        <v>0</v>
      </c>
      <c r="AL66">
        <v>2900</v>
      </c>
      <c r="AM66">
        <v>1256</v>
      </c>
      <c r="AN66">
        <v>687</v>
      </c>
      <c r="AO66">
        <v>0</v>
      </c>
      <c r="AP66">
        <v>673</v>
      </c>
      <c r="AQ66">
        <v>300</v>
      </c>
      <c r="AR66">
        <v>300</v>
      </c>
      <c r="AS66">
        <v>0</v>
      </c>
      <c r="AT66">
        <v>0</v>
      </c>
      <c r="AU66">
        <v>0</v>
      </c>
      <c r="AV66">
        <v>0</v>
      </c>
      <c r="AW66">
        <v>2900</v>
      </c>
      <c r="AX66">
        <v>1256</v>
      </c>
      <c r="AY66">
        <v>2622</v>
      </c>
      <c r="AZ66">
        <v>0</v>
      </c>
      <c r="BA66">
        <v>250</v>
      </c>
      <c r="BB66">
        <v>250</v>
      </c>
      <c r="BC66">
        <v>250</v>
      </c>
      <c r="BD66">
        <v>0</v>
      </c>
      <c r="BE66">
        <v>97</v>
      </c>
      <c r="BF66">
        <v>0</v>
      </c>
      <c r="BG66">
        <v>250</v>
      </c>
      <c r="BH66">
        <v>0</v>
      </c>
      <c r="BI66">
        <v>203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97</v>
      </c>
      <c r="BP66">
        <v>0</v>
      </c>
      <c r="BQ66">
        <v>250</v>
      </c>
    </row>
    <row r="67" spans="1:69" ht="15">
      <c r="A67" t="s">
        <v>40</v>
      </c>
      <c r="B67" t="s">
        <v>379</v>
      </c>
      <c r="C67" t="s">
        <v>271</v>
      </c>
      <c r="D67" t="s">
        <v>381</v>
      </c>
      <c r="E67" t="s">
        <v>99</v>
      </c>
      <c r="F67" t="s">
        <v>44</v>
      </c>
      <c r="G67">
        <v>15</v>
      </c>
      <c r="H67" t="s">
        <v>533</v>
      </c>
      <c r="I67">
        <v>369.33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8440</v>
      </c>
      <c r="W67">
        <v>3151</v>
      </c>
      <c r="X67">
        <v>66</v>
      </c>
      <c r="Y67">
        <f aca="true" t="shared" si="1" ref="Y67:Y80">V67-W67</f>
        <v>5289</v>
      </c>
      <c r="Z67" t="s">
        <v>45</v>
      </c>
      <c r="AA67" t="s">
        <v>437</v>
      </c>
      <c r="AB67">
        <v>5289</v>
      </c>
      <c r="AC67" t="s">
        <v>44</v>
      </c>
      <c r="AD67">
        <v>5540</v>
      </c>
      <c r="AE67">
        <v>0</v>
      </c>
      <c r="AF67">
        <v>5540</v>
      </c>
      <c r="AG67">
        <v>0</v>
      </c>
      <c r="AH67">
        <v>0</v>
      </c>
      <c r="AI67">
        <v>0</v>
      </c>
      <c r="AJ67">
        <v>2900</v>
      </c>
      <c r="AK67">
        <v>0</v>
      </c>
      <c r="AL67">
        <v>2900</v>
      </c>
      <c r="AM67">
        <v>1256</v>
      </c>
      <c r="AN67">
        <v>1595</v>
      </c>
      <c r="AO67">
        <v>300</v>
      </c>
      <c r="AP67">
        <v>0</v>
      </c>
      <c r="AQ67">
        <v>0</v>
      </c>
      <c r="AR67">
        <v>0</v>
      </c>
      <c r="AS67">
        <v>300</v>
      </c>
      <c r="AT67">
        <v>300</v>
      </c>
      <c r="AU67">
        <v>0</v>
      </c>
      <c r="AV67">
        <v>0</v>
      </c>
      <c r="AW67">
        <v>2900</v>
      </c>
      <c r="AX67">
        <v>1256</v>
      </c>
      <c r="AY67">
        <v>595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112</v>
      </c>
      <c r="BF67">
        <v>303</v>
      </c>
      <c r="BG67">
        <v>0</v>
      </c>
      <c r="BH67">
        <v>0</v>
      </c>
      <c r="BI67">
        <v>188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112</v>
      </c>
      <c r="BP67">
        <v>303</v>
      </c>
      <c r="BQ67">
        <v>0</v>
      </c>
    </row>
    <row r="68" spans="1:69" ht="15">
      <c r="A68" t="s">
        <v>40</v>
      </c>
      <c r="B68" t="s">
        <v>310</v>
      </c>
      <c r="C68" t="s">
        <v>382</v>
      </c>
      <c r="D68" t="s">
        <v>383</v>
      </c>
      <c r="E68" t="s">
        <v>473</v>
      </c>
      <c r="F68" t="s">
        <v>44</v>
      </c>
      <c r="G68">
        <v>15</v>
      </c>
      <c r="H68" t="s">
        <v>533</v>
      </c>
      <c r="I68">
        <v>102.87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1744</v>
      </c>
      <c r="W68">
        <v>325</v>
      </c>
      <c r="X68">
        <v>67</v>
      </c>
      <c r="Y68">
        <f t="shared" si="1"/>
        <v>1419</v>
      </c>
      <c r="Z68" t="s">
        <v>45</v>
      </c>
      <c r="AA68" t="s">
        <v>438</v>
      </c>
      <c r="AB68">
        <v>1419</v>
      </c>
      <c r="AC68" t="s">
        <v>44</v>
      </c>
      <c r="AD68">
        <v>1543</v>
      </c>
      <c r="AE68">
        <v>0</v>
      </c>
      <c r="AF68">
        <v>1543</v>
      </c>
      <c r="AG68">
        <v>201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88</v>
      </c>
      <c r="AN68">
        <v>237</v>
      </c>
      <c r="AO68">
        <v>0</v>
      </c>
      <c r="AP68">
        <v>279</v>
      </c>
      <c r="AQ68">
        <v>0</v>
      </c>
      <c r="AR68">
        <v>0</v>
      </c>
      <c r="AS68">
        <v>200</v>
      </c>
      <c r="AT68">
        <v>200</v>
      </c>
      <c r="AU68">
        <v>200</v>
      </c>
      <c r="AV68">
        <v>200</v>
      </c>
      <c r="AW68">
        <v>0</v>
      </c>
      <c r="AX68">
        <v>109</v>
      </c>
      <c r="AY68">
        <v>0</v>
      </c>
      <c r="AZ68">
        <v>200</v>
      </c>
      <c r="BA68">
        <v>0</v>
      </c>
      <c r="BB68">
        <v>0</v>
      </c>
      <c r="BC68">
        <v>0</v>
      </c>
      <c r="BD68">
        <v>2900</v>
      </c>
      <c r="BE68">
        <v>1256</v>
      </c>
      <c r="BF68">
        <v>688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2900</v>
      </c>
      <c r="BM68">
        <v>0</v>
      </c>
      <c r="BN68">
        <v>2900</v>
      </c>
      <c r="BO68">
        <v>1256</v>
      </c>
      <c r="BP68">
        <v>688</v>
      </c>
      <c r="BQ68">
        <v>0</v>
      </c>
    </row>
    <row r="69" spans="1:69" ht="15">
      <c r="A69" t="s">
        <v>40</v>
      </c>
      <c r="B69" t="s">
        <v>331</v>
      </c>
      <c r="C69" t="s">
        <v>384</v>
      </c>
      <c r="D69" t="s">
        <v>385</v>
      </c>
      <c r="E69" t="s">
        <v>100</v>
      </c>
      <c r="F69" t="s">
        <v>44</v>
      </c>
      <c r="G69">
        <v>15</v>
      </c>
      <c r="H69" t="s">
        <v>533</v>
      </c>
      <c r="I69">
        <v>369.33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8440</v>
      </c>
      <c r="W69">
        <v>3549</v>
      </c>
      <c r="X69">
        <v>68</v>
      </c>
      <c r="Y69">
        <f t="shared" si="1"/>
        <v>4891</v>
      </c>
      <c r="Z69" t="s">
        <v>45</v>
      </c>
      <c r="AA69" t="s">
        <v>439</v>
      </c>
      <c r="AB69">
        <v>4891</v>
      </c>
      <c r="AC69" t="s">
        <v>44</v>
      </c>
      <c r="AD69">
        <v>5540</v>
      </c>
      <c r="AE69">
        <v>0</v>
      </c>
      <c r="AF69">
        <v>5540</v>
      </c>
      <c r="AG69">
        <v>0</v>
      </c>
      <c r="AH69">
        <v>0</v>
      </c>
      <c r="AI69">
        <v>0</v>
      </c>
      <c r="AJ69">
        <v>2900</v>
      </c>
      <c r="AK69">
        <v>0</v>
      </c>
      <c r="AL69">
        <v>2900</v>
      </c>
      <c r="AM69">
        <v>1256</v>
      </c>
      <c r="AN69">
        <v>1731</v>
      </c>
      <c r="AO69">
        <v>562</v>
      </c>
      <c r="AP69">
        <v>801</v>
      </c>
      <c r="AQ69">
        <v>562</v>
      </c>
      <c r="AR69">
        <v>562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89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2900</v>
      </c>
      <c r="BE69">
        <v>1256</v>
      </c>
      <c r="BF69">
        <v>425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2900</v>
      </c>
      <c r="BM69">
        <v>0</v>
      </c>
      <c r="BN69">
        <v>2900</v>
      </c>
      <c r="BO69">
        <v>1256</v>
      </c>
      <c r="BP69">
        <v>425</v>
      </c>
      <c r="BQ69">
        <v>0</v>
      </c>
    </row>
    <row r="70" spans="1:69" ht="15">
      <c r="A70" t="s">
        <v>40</v>
      </c>
      <c r="B70" t="s">
        <v>388</v>
      </c>
      <c r="C70" t="s">
        <v>280</v>
      </c>
      <c r="D70" t="s">
        <v>389</v>
      </c>
      <c r="E70" t="s">
        <v>102</v>
      </c>
      <c r="F70" t="s">
        <v>44</v>
      </c>
      <c r="G70">
        <v>15</v>
      </c>
      <c r="H70" t="s">
        <v>533</v>
      </c>
      <c r="I70">
        <v>233.33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3625</v>
      </c>
      <c r="W70">
        <v>277</v>
      </c>
      <c r="X70">
        <v>70</v>
      </c>
      <c r="Y70">
        <f t="shared" si="1"/>
        <v>3348</v>
      </c>
      <c r="Z70" t="s">
        <v>45</v>
      </c>
      <c r="AA70" t="s">
        <v>441</v>
      </c>
      <c r="AB70">
        <v>3348</v>
      </c>
      <c r="AC70" t="s">
        <v>44</v>
      </c>
      <c r="AD70">
        <v>3500</v>
      </c>
      <c r="AE70">
        <v>0</v>
      </c>
      <c r="AF70">
        <v>3500</v>
      </c>
      <c r="AG70">
        <v>125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277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89</v>
      </c>
      <c r="AY70">
        <v>237</v>
      </c>
      <c r="AZ70">
        <v>0</v>
      </c>
      <c r="BA70">
        <v>199</v>
      </c>
      <c r="BB70">
        <v>199</v>
      </c>
      <c r="BC70">
        <v>199</v>
      </c>
      <c r="BD70">
        <v>0</v>
      </c>
      <c r="BE70">
        <v>109</v>
      </c>
      <c r="BF70">
        <v>0</v>
      </c>
      <c r="BG70">
        <v>0</v>
      </c>
      <c r="BH70">
        <v>0</v>
      </c>
      <c r="BI70">
        <v>204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109</v>
      </c>
      <c r="BP70">
        <v>0</v>
      </c>
      <c r="BQ70">
        <v>0</v>
      </c>
    </row>
    <row r="71" spans="1:69" ht="15">
      <c r="A71" t="s">
        <v>40</v>
      </c>
      <c r="B71" t="s">
        <v>324</v>
      </c>
      <c r="C71" t="s">
        <v>390</v>
      </c>
      <c r="D71" t="s">
        <v>391</v>
      </c>
      <c r="E71" t="s">
        <v>103</v>
      </c>
      <c r="F71" t="s">
        <v>44</v>
      </c>
      <c r="G71">
        <v>15</v>
      </c>
      <c r="H71" t="s">
        <v>533</v>
      </c>
      <c r="I71">
        <v>101.2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1719</v>
      </c>
      <c r="W71">
        <v>234</v>
      </c>
      <c r="X71">
        <v>71</v>
      </c>
      <c r="Y71">
        <f t="shared" si="1"/>
        <v>1485</v>
      </c>
      <c r="Z71" t="s">
        <v>45</v>
      </c>
      <c r="AA71" t="s">
        <v>442</v>
      </c>
      <c r="AB71">
        <v>1485</v>
      </c>
      <c r="AC71" t="s">
        <v>44</v>
      </c>
      <c r="AD71">
        <v>1518</v>
      </c>
      <c r="AE71">
        <v>0</v>
      </c>
      <c r="AF71">
        <v>1518</v>
      </c>
      <c r="AG71">
        <v>201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86</v>
      </c>
      <c r="AN71">
        <v>0</v>
      </c>
      <c r="AO71">
        <v>148</v>
      </c>
      <c r="AP71">
        <v>0</v>
      </c>
      <c r="AQ71">
        <v>148</v>
      </c>
      <c r="AR71">
        <v>148</v>
      </c>
      <c r="AS71">
        <v>562</v>
      </c>
      <c r="AT71">
        <v>562</v>
      </c>
      <c r="AU71">
        <v>135</v>
      </c>
      <c r="AV71">
        <v>135</v>
      </c>
      <c r="AW71">
        <v>2900</v>
      </c>
      <c r="AX71">
        <v>1256</v>
      </c>
      <c r="AY71">
        <v>815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89</v>
      </c>
      <c r="BF71">
        <v>0</v>
      </c>
      <c r="BG71">
        <v>0</v>
      </c>
      <c r="BH71">
        <v>0</v>
      </c>
      <c r="BI71">
        <v>204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89</v>
      </c>
      <c r="BP71">
        <v>0</v>
      </c>
      <c r="BQ71">
        <v>0</v>
      </c>
    </row>
    <row r="72" spans="1:69" ht="15">
      <c r="A72" t="s">
        <v>40</v>
      </c>
      <c r="B72" t="s">
        <v>324</v>
      </c>
      <c r="C72" t="s">
        <v>324</v>
      </c>
      <c r="D72" t="s">
        <v>392</v>
      </c>
      <c r="E72" t="s">
        <v>104</v>
      </c>
      <c r="F72" t="s">
        <v>44</v>
      </c>
      <c r="G72">
        <v>15</v>
      </c>
      <c r="H72" t="s">
        <v>533</v>
      </c>
      <c r="I72">
        <v>151.67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2450</v>
      </c>
      <c r="W72">
        <v>143</v>
      </c>
      <c r="X72">
        <v>73</v>
      </c>
      <c r="Y72">
        <f t="shared" si="1"/>
        <v>2307</v>
      </c>
      <c r="Z72" t="s">
        <v>45</v>
      </c>
      <c r="AA72" t="s">
        <v>443</v>
      </c>
      <c r="AB72">
        <v>2307</v>
      </c>
      <c r="AC72" t="s">
        <v>44</v>
      </c>
      <c r="AD72">
        <v>2275</v>
      </c>
      <c r="AE72">
        <v>0</v>
      </c>
      <c r="AF72">
        <v>2275</v>
      </c>
      <c r="AG72">
        <v>175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143</v>
      </c>
      <c r="AN72">
        <v>0</v>
      </c>
      <c r="AO72">
        <v>0</v>
      </c>
      <c r="AP72">
        <v>248</v>
      </c>
      <c r="AQ72">
        <v>133</v>
      </c>
      <c r="AR72">
        <v>133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276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89</v>
      </c>
      <c r="BF72">
        <v>260</v>
      </c>
      <c r="BG72">
        <v>0</v>
      </c>
      <c r="BH72">
        <v>0</v>
      </c>
      <c r="BI72">
        <v>204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89</v>
      </c>
      <c r="BP72">
        <v>260</v>
      </c>
      <c r="BQ72">
        <v>0</v>
      </c>
    </row>
    <row r="73" spans="1:69" ht="15">
      <c r="A73" t="s">
        <v>40</v>
      </c>
      <c r="B73" t="s">
        <v>298</v>
      </c>
      <c r="C73" t="s">
        <v>368</v>
      </c>
      <c r="D73" t="s">
        <v>393</v>
      </c>
      <c r="E73" t="s">
        <v>105</v>
      </c>
      <c r="F73" t="s">
        <v>44</v>
      </c>
      <c r="G73">
        <v>15</v>
      </c>
      <c r="H73" t="s">
        <v>533</v>
      </c>
      <c r="I73">
        <v>129.47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2131</v>
      </c>
      <c r="W73">
        <v>113</v>
      </c>
      <c r="X73">
        <v>74</v>
      </c>
      <c r="Y73">
        <f t="shared" si="1"/>
        <v>2018</v>
      </c>
      <c r="Z73" t="s">
        <v>45</v>
      </c>
      <c r="AA73" t="s">
        <v>499</v>
      </c>
      <c r="AB73">
        <v>2018</v>
      </c>
      <c r="AC73" t="s">
        <v>44</v>
      </c>
      <c r="AD73">
        <v>1942</v>
      </c>
      <c r="AE73">
        <v>0</v>
      </c>
      <c r="AF73">
        <v>1942</v>
      </c>
      <c r="AG73">
        <v>189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113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148</v>
      </c>
      <c r="AT73">
        <v>148</v>
      </c>
      <c r="AU73">
        <v>148</v>
      </c>
      <c r="AV73">
        <v>148</v>
      </c>
      <c r="AW73">
        <v>0</v>
      </c>
      <c r="AX73">
        <v>88</v>
      </c>
      <c r="AY73">
        <v>0</v>
      </c>
      <c r="AZ73">
        <v>148</v>
      </c>
      <c r="BA73">
        <v>0</v>
      </c>
      <c r="BB73">
        <v>0</v>
      </c>
      <c r="BC73">
        <v>0</v>
      </c>
      <c r="BD73">
        <v>2900</v>
      </c>
      <c r="BE73">
        <v>1256</v>
      </c>
      <c r="BF73">
        <v>2065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2900</v>
      </c>
      <c r="BM73">
        <v>0</v>
      </c>
      <c r="BN73">
        <v>2900</v>
      </c>
      <c r="BO73">
        <v>1256</v>
      </c>
      <c r="BP73">
        <v>2065</v>
      </c>
      <c r="BQ73">
        <v>0</v>
      </c>
    </row>
    <row r="74" spans="1:69" ht="15">
      <c r="A74" t="s">
        <v>40</v>
      </c>
      <c r="B74" t="s">
        <v>394</v>
      </c>
      <c r="C74" t="s">
        <v>342</v>
      </c>
      <c r="D74" t="s">
        <v>444</v>
      </c>
      <c r="E74" t="s">
        <v>474</v>
      </c>
      <c r="F74" t="s">
        <v>44</v>
      </c>
      <c r="G74">
        <v>15</v>
      </c>
      <c r="H74" t="s">
        <v>533</v>
      </c>
      <c r="I74">
        <v>80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1401</v>
      </c>
      <c r="W74">
        <v>66</v>
      </c>
      <c r="X74">
        <v>75</v>
      </c>
      <c r="Y74">
        <f t="shared" si="1"/>
        <v>1335</v>
      </c>
      <c r="Z74" t="s">
        <v>45</v>
      </c>
      <c r="AA74" t="s">
        <v>500</v>
      </c>
      <c r="AB74">
        <v>1335</v>
      </c>
      <c r="AC74" t="s">
        <v>44</v>
      </c>
      <c r="AD74">
        <v>1200</v>
      </c>
      <c r="AE74">
        <v>0</v>
      </c>
      <c r="AF74">
        <v>1200</v>
      </c>
      <c r="AG74">
        <v>201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66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133</v>
      </c>
      <c r="AT74">
        <v>133</v>
      </c>
      <c r="AU74">
        <v>133</v>
      </c>
      <c r="AV74">
        <v>133</v>
      </c>
      <c r="AW74">
        <v>0</v>
      </c>
      <c r="AX74">
        <v>86</v>
      </c>
      <c r="AY74">
        <v>248</v>
      </c>
      <c r="AZ74">
        <v>133</v>
      </c>
      <c r="BA74">
        <v>0</v>
      </c>
      <c r="BB74">
        <v>0</v>
      </c>
      <c r="BC74">
        <v>0</v>
      </c>
      <c r="BD74">
        <v>0</v>
      </c>
      <c r="BE74">
        <v>276</v>
      </c>
      <c r="BF74">
        <v>0</v>
      </c>
      <c r="BG74">
        <v>0</v>
      </c>
      <c r="BH74">
        <v>0</v>
      </c>
      <c r="BI74">
        <v>126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276</v>
      </c>
      <c r="BP74">
        <v>0</v>
      </c>
      <c r="BQ74">
        <v>0</v>
      </c>
    </row>
    <row r="75" spans="1:69" ht="15">
      <c r="A75" t="s">
        <v>40</v>
      </c>
      <c r="B75" t="s">
        <v>394</v>
      </c>
      <c r="C75" t="s">
        <v>395</v>
      </c>
      <c r="D75" t="s">
        <v>396</v>
      </c>
      <c r="E75" t="s">
        <v>106</v>
      </c>
      <c r="F75" t="s">
        <v>44</v>
      </c>
      <c r="G75">
        <v>15</v>
      </c>
      <c r="H75" t="s">
        <v>533</v>
      </c>
      <c r="I75">
        <v>115.67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1929</v>
      </c>
      <c r="W75">
        <v>99</v>
      </c>
      <c r="X75">
        <v>76</v>
      </c>
      <c r="Y75">
        <f t="shared" si="1"/>
        <v>1830</v>
      </c>
      <c r="Z75" t="s">
        <v>45</v>
      </c>
      <c r="AA75" t="s">
        <v>501</v>
      </c>
      <c r="AB75">
        <v>1830</v>
      </c>
      <c r="AC75" t="s">
        <v>44</v>
      </c>
      <c r="AD75">
        <v>1735</v>
      </c>
      <c r="AE75">
        <v>0</v>
      </c>
      <c r="AF75">
        <v>1735</v>
      </c>
      <c r="AG75">
        <v>194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99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142</v>
      </c>
      <c r="AY75">
        <v>0</v>
      </c>
      <c r="AZ75">
        <v>0</v>
      </c>
      <c r="BA75">
        <v>148</v>
      </c>
      <c r="BB75">
        <v>148</v>
      </c>
      <c r="BC75">
        <v>148</v>
      </c>
      <c r="BD75">
        <v>0</v>
      </c>
      <c r="BE75">
        <v>88</v>
      </c>
      <c r="BF75">
        <v>0</v>
      </c>
      <c r="BG75">
        <v>148</v>
      </c>
      <c r="BH75">
        <v>0</v>
      </c>
      <c r="BI75">
        <v>203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88</v>
      </c>
      <c r="BP75">
        <v>0</v>
      </c>
      <c r="BQ75">
        <v>148</v>
      </c>
    </row>
    <row r="76" spans="1:69" ht="15">
      <c r="A76" t="s">
        <v>40</v>
      </c>
      <c r="B76" t="s">
        <v>397</v>
      </c>
      <c r="C76" t="s">
        <v>312</v>
      </c>
      <c r="D76" t="s">
        <v>398</v>
      </c>
      <c r="E76" t="s">
        <v>107</v>
      </c>
      <c r="F76" t="s">
        <v>44</v>
      </c>
      <c r="G76">
        <v>15</v>
      </c>
      <c r="H76" t="s">
        <v>533</v>
      </c>
      <c r="I76">
        <v>108.93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1835</v>
      </c>
      <c r="W76">
        <v>94</v>
      </c>
      <c r="X76">
        <v>77</v>
      </c>
      <c r="Y76">
        <f t="shared" si="1"/>
        <v>1741</v>
      </c>
      <c r="Z76" t="s">
        <v>45</v>
      </c>
      <c r="AA76" t="s">
        <v>502</v>
      </c>
      <c r="AB76">
        <v>1741</v>
      </c>
      <c r="AC76" t="s">
        <v>44</v>
      </c>
      <c r="AD76">
        <v>1634</v>
      </c>
      <c r="AE76">
        <v>0</v>
      </c>
      <c r="AF76">
        <v>1634</v>
      </c>
      <c r="AG76">
        <v>201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94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116</v>
      </c>
      <c r="AY76">
        <v>0</v>
      </c>
      <c r="AZ76">
        <v>0</v>
      </c>
      <c r="BA76">
        <v>133</v>
      </c>
      <c r="BB76">
        <v>0</v>
      </c>
      <c r="BC76">
        <v>0</v>
      </c>
      <c r="BD76">
        <v>0</v>
      </c>
      <c r="BE76">
        <v>86</v>
      </c>
      <c r="BF76">
        <v>242</v>
      </c>
      <c r="BG76">
        <v>0</v>
      </c>
      <c r="BH76">
        <v>0</v>
      </c>
      <c r="BI76">
        <v>203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86</v>
      </c>
      <c r="BP76">
        <v>242</v>
      </c>
      <c r="BQ76">
        <v>0</v>
      </c>
    </row>
    <row r="77" spans="1:69" ht="15">
      <c r="A77" t="s">
        <v>40</v>
      </c>
      <c r="B77" t="s">
        <v>386</v>
      </c>
      <c r="C77" t="s">
        <v>399</v>
      </c>
      <c r="D77" t="s">
        <v>400</v>
      </c>
      <c r="E77" t="s">
        <v>108</v>
      </c>
      <c r="F77" t="s">
        <v>44</v>
      </c>
      <c r="G77">
        <v>15</v>
      </c>
      <c r="H77" t="s">
        <v>533</v>
      </c>
      <c r="I77">
        <v>639.67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9595</v>
      </c>
      <c r="W77">
        <v>1355</v>
      </c>
      <c r="X77">
        <v>78</v>
      </c>
      <c r="Y77">
        <f t="shared" si="1"/>
        <v>8240</v>
      </c>
      <c r="Z77" t="s">
        <v>45</v>
      </c>
      <c r="AA77" t="s">
        <v>445</v>
      </c>
      <c r="AB77">
        <v>8240</v>
      </c>
      <c r="AC77" t="s">
        <v>44</v>
      </c>
      <c r="AD77">
        <v>9595</v>
      </c>
      <c r="AE77">
        <v>0</v>
      </c>
      <c r="AF77">
        <v>9595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1355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67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142</v>
      </c>
      <c r="BF77">
        <v>0</v>
      </c>
      <c r="BG77">
        <v>0</v>
      </c>
      <c r="BH77">
        <v>0</v>
      </c>
      <c r="BI77">
        <v>177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142</v>
      </c>
      <c r="BP77">
        <v>0</v>
      </c>
      <c r="BQ77">
        <v>0</v>
      </c>
    </row>
    <row r="78" spans="1:69" ht="15">
      <c r="A78" t="s">
        <v>40</v>
      </c>
      <c r="B78" t="s">
        <v>386</v>
      </c>
      <c r="C78" t="s">
        <v>401</v>
      </c>
      <c r="D78" t="s">
        <v>402</v>
      </c>
      <c r="E78" t="s">
        <v>475</v>
      </c>
      <c r="F78" t="s">
        <v>44</v>
      </c>
      <c r="G78">
        <v>15</v>
      </c>
      <c r="H78" t="s">
        <v>533</v>
      </c>
      <c r="I78">
        <v>125.6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2073</v>
      </c>
      <c r="W78">
        <v>110</v>
      </c>
      <c r="X78">
        <v>79</v>
      </c>
      <c r="Y78">
        <f t="shared" si="1"/>
        <v>1963</v>
      </c>
      <c r="Z78" t="s">
        <v>45</v>
      </c>
      <c r="AA78" t="s">
        <v>446</v>
      </c>
      <c r="AB78">
        <v>1963</v>
      </c>
      <c r="AC78" t="s">
        <v>44</v>
      </c>
      <c r="AD78">
        <v>1884</v>
      </c>
      <c r="AE78">
        <v>0</v>
      </c>
      <c r="AF78">
        <v>1884</v>
      </c>
      <c r="AG78">
        <v>189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110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109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116</v>
      </c>
      <c r="BF78">
        <v>0</v>
      </c>
      <c r="BG78">
        <v>0</v>
      </c>
      <c r="BH78">
        <v>0</v>
      </c>
      <c r="BI78">
        <v>191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116</v>
      </c>
      <c r="BP78">
        <v>0</v>
      </c>
      <c r="BQ78">
        <v>0</v>
      </c>
    </row>
    <row r="79" spans="1:69" ht="15">
      <c r="A79" t="s">
        <v>40</v>
      </c>
      <c r="B79" t="s">
        <v>369</v>
      </c>
      <c r="C79" t="s">
        <v>298</v>
      </c>
      <c r="D79" t="s">
        <v>403</v>
      </c>
      <c r="E79" t="s">
        <v>109</v>
      </c>
      <c r="F79" t="s">
        <v>44</v>
      </c>
      <c r="G79">
        <v>15</v>
      </c>
      <c r="H79" t="s">
        <v>533</v>
      </c>
      <c r="I79">
        <v>102.87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1744</v>
      </c>
      <c r="W79">
        <v>88</v>
      </c>
      <c r="X79">
        <v>80</v>
      </c>
      <c r="Y79">
        <f t="shared" si="1"/>
        <v>1656</v>
      </c>
      <c r="Z79" t="s">
        <v>45</v>
      </c>
      <c r="AA79" t="s">
        <v>447</v>
      </c>
      <c r="AB79">
        <v>1656</v>
      </c>
      <c r="AC79" t="s">
        <v>44</v>
      </c>
      <c r="AD79">
        <v>1543</v>
      </c>
      <c r="AE79">
        <v>0</v>
      </c>
      <c r="AF79">
        <v>1543</v>
      </c>
      <c r="AG79">
        <v>201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88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1082</v>
      </c>
      <c r="AT79">
        <v>706</v>
      </c>
      <c r="AU79">
        <v>706</v>
      </c>
      <c r="AV79">
        <v>416</v>
      </c>
      <c r="AW79">
        <v>0</v>
      </c>
      <c r="AX79">
        <v>280</v>
      </c>
      <c r="AY79">
        <v>538</v>
      </c>
      <c r="AZ79">
        <v>416</v>
      </c>
      <c r="BA79">
        <v>0</v>
      </c>
      <c r="BB79">
        <v>0</v>
      </c>
      <c r="BC79">
        <v>0</v>
      </c>
      <c r="BD79">
        <v>0</v>
      </c>
      <c r="BE79">
        <v>97</v>
      </c>
      <c r="BF79">
        <v>0</v>
      </c>
      <c r="BG79">
        <v>0</v>
      </c>
      <c r="BH79">
        <v>0</v>
      </c>
      <c r="BI79">
        <v>203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97</v>
      </c>
      <c r="BP79">
        <v>0</v>
      </c>
      <c r="BQ79">
        <v>0</v>
      </c>
    </row>
    <row r="80" spans="1:69" ht="15">
      <c r="A80" t="s">
        <v>40</v>
      </c>
      <c r="B80" t="s">
        <v>404</v>
      </c>
      <c r="C80" t="s">
        <v>405</v>
      </c>
      <c r="D80" t="s">
        <v>406</v>
      </c>
      <c r="E80" t="s">
        <v>110</v>
      </c>
      <c r="F80" t="s">
        <v>44</v>
      </c>
      <c r="G80">
        <v>15</v>
      </c>
      <c r="H80" t="s">
        <v>533</v>
      </c>
      <c r="I80">
        <v>63.2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1149</v>
      </c>
      <c r="W80">
        <v>219</v>
      </c>
      <c r="X80">
        <v>81</v>
      </c>
      <c r="Y80">
        <f t="shared" si="1"/>
        <v>930</v>
      </c>
      <c r="Z80" t="s">
        <v>45</v>
      </c>
      <c r="AA80" t="s">
        <v>448</v>
      </c>
      <c r="AB80">
        <v>930</v>
      </c>
      <c r="AC80" t="s">
        <v>44</v>
      </c>
      <c r="AD80">
        <v>948</v>
      </c>
      <c r="AE80">
        <v>0</v>
      </c>
      <c r="AF80">
        <v>948</v>
      </c>
      <c r="AG80">
        <v>201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49</v>
      </c>
      <c r="AN80">
        <v>170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280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1513</v>
      </c>
      <c r="BF80">
        <v>0</v>
      </c>
      <c r="BG80">
        <v>0</v>
      </c>
      <c r="BH80">
        <v>2238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1513</v>
      </c>
      <c r="BP80">
        <v>0</v>
      </c>
      <c r="BQ80">
        <v>0</v>
      </c>
    </row>
    <row r="82" spans="24:33" ht="15">
      <c r="X82">
        <f>SUM(X2:X81)</f>
        <v>3231</v>
      </c>
      <c r="Y82">
        <f>SUM(Y2:Y81)</f>
        <v>212606</v>
      </c>
      <c r="Z82">
        <f>SUM(Z2:Z81)</f>
        <v>0</v>
      </c>
      <c r="AA82">
        <f>SUM(AA2:AA81)</f>
        <v>0</v>
      </c>
      <c r="AB82">
        <f>SUM(AB2:AB81)</f>
        <v>212606</v>
      </c>
      <c r="AC82">
        <f>SUM(AC2:AC81)</f>
        <v>0</v>
      </c>
      <c r="AD82">
        <f>SUM(AD2:AD81)</f>
        <v>236450</v>
      </c>
      <c r="AE82">
        <f>SUM(AE2:AE81)</f>
        <v>0</v>
      </c>
      <c r="AF82">
        <f>SUM(AF2:AF81)</f>
        <v>236450</v>
      </c>
      <c r="AG82">
        <f>SUM(AG2:AG81)</f>
        <v>11349</v>
      </c>
    </row>
    <row r="83" spans="34:43" ht="15">
      <c r="AH83">
        <f>SUM(AH2:AH82)</f>
        <v>0</v>
      </c>
      <c r="AI83">
        <f>SUM(AI2:AI82)</f>
        <v>0</v>
      </c>
      <c r="AJ83">
        <f>SUM(AJ2:AJ82)</f>
        <v>43035</v>
      </c>
      <c r="AK83">
        <f>SUM(AK2:AK82)</f>
        <v>0</v>
      </c>
      <c r="AL83">
        <f>SUM(AL2:AL82)</f>
        <v>43035</v>
      </c>
      <c r="AM83">
        <f>SUM(AM2:AM82)</f>
        <v>33549</v>
      </c>
      <c r="AN83">
        <f>SUM(AN2:AN82)</f>
        <v>22924</v>
      </c>
      <c r="AO83">
        <f>SUM(AO2:AO82)</f>
        <v>21755</v>
      </c>
      <c r="AP83">
        <f>SUM(AP2:AP82)</f>
        <v>32332</v>
      </c>
      <c r="AQ83">
        <f>SUM(AQ2:AQ82)</f>
        <v>21541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Estrada</dc:creator>
  <cp:keywords/>
  <dc:description/>
  <cp:lastModifiedBy>Usuario</cp:lastModifiedBy>
  <cp:lastPrinted>2015-06-30T16:37:59Z</cp:lastPrinted>
  <dcterms:created xsi:type="dcterms:W3CDTF">2013-12-16T19:07:55Z</dcterms:created>
  <dcterms:modified xsi:type="dcterms:W3CDTF">2015-10-08T19:32:14Z</dcterms:modified>
  <cp:category/>
  <cp:version/>
  <cp:contentType/>
  <cp:contentStatus/>
</cp:coreProperties>
</file>