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ZO 2015" sheetId="1" r:id="rId1"/>
  </sheets>
  <definedNames/>
  <calcPr fullCalcOnLoad="1"/>
</workbook>
</file>

<file path=xl/sharedStrings.xml><?xml version="1.0" encoding="utf-8"?>
<sst xmlns="http://schemas.openxmlformats.org/spreadsheetml/2006/main" count="201" uniqueCount="115">
  <si>
    <t xml:space="preserve"> </t>
  </si>
  <si>
    <t>NUM_EMP</t>
  </si>
  <si>
    <t>NOMBRE</t>
  </si>
  <si>
    <t>CATEGORIA</t>
  </si>
  <si>
    <t>ADMINISTRACION 2014-2017</t>
  </si>
  <si>
    <t>DEPARTAMENTO</t>
  </si>
  <si>
    <t>CVE SINDICAL</t>
  </si>
  <si>
    <t>N</t>
  </si>
  <si>
    <t>COORDINACION ADMINISTRATIVA</t>
  </si>
  <si>
    <t>N = Confianza</t>
  </si>
  <si>
    <t>S o Z = Sindicalizado</t>
  </si>
  <si>
    <t>DT</t>
  </si>
  <si>
    <t>DIRECCION GENERAL</t>
  </si>
  <si>
    <t>AUXILIAR A</t>
  </si>
  <si>
    <t>JEFE DE DEPARTAMENTO</t>
  </si>
  <si>
    <t xml:space="preserve">  PERSONAL ADSCRITO AL INSTITUTO MUNICIPAL DE LA MUJER DE TORREON</t>
  </si>
  <si>
    <t>AGENDA DE GENERO</t>
  </si>
  <si>
    <t>CAPACITACION Y ACTIVIDADES PRODUCTIVAS</t>
  </si>
  <si>
    <t>DIRECTORA GENERAL</t>
  </si>
  <si>
    <t>DIRECTOR A</t>
  </si>
  <si>
    <t>DIRECTOR B</t>
  </si>
  <si>
    <t xml:space="preserve">COORDINADOR A </t>
  </si>
  <si>
    <t>FECHA DE INGRESO</t>
  </si>
  <si>
    <t>H</t>
  </si>
  <si>
    <t>H = HONORARIOS</t>
  </si>
  <si>
    <t>MANTENIMIENTO</t>
  </si>
  <si>
    <t xml:space="preserve">COORDINADOR C </t>
  </si>
  <si>
    <t>AUXILIAR</t>
  </si>
  <si>
    <t>Elaborado por: Sandra Lizeth Barriga Hernández</t>
  </si>
  <si>
    <t>Recursos Humanos</t>
  </si>
  <si>
    <t>mq</t>
  </si>
  <si>
    <t>PEREDA</t>
  </si>
  <si>
    <t xml:space="preserve">EZQUERRA </t>
  </si>
  <si>
    <t>DULCE MARIA DE LAS MERCEDES</t>
  </si>
  <si>
    <t xml:space="preserve">ALCALA </t>
  </si>
  <si>
    <t xml:space="preserve">LARIOS </t>
  </si>
  <si>
    <t>PATRICIA ELIZABETH</t>
  </si>
  <si>
    <t>RODRIGUEZ</t>
  </si>
  <si>
    <t>CASTRO</t>
  </si>
  <si>
    <t>NANCY HALLEY</t>
  </si>
  <si>
    <t>PEREZ</t>
  </si>
  <si>
    <t xml:space="preserve">PEÑA </t>
  </si>
  <si>
    <t xml:space="preserve">ROBERTO SALVADOR </t>
  </si>
  <si>
    <t>COMUNICACIÓN Y DIFUSION</t>
  </si>
  <si>
    <t>PARADA</t>
  </si>
  <si>
    <t>ESCOBEDO</t>
  </si>
  <si>
    <t xml:space="preserve">BLANCA ALEJANDRA </t>
  </si>
  <si>
    <t xml:space="preserve">CEPEDA </t>
  </si>
  <si>
    <t>JOSE LUIS</t>
  </si>
  <si>
    <t xml:space="preserve">BARRIGA </t>
  </si>
  <si>
    <t>HERNANDEZ</t>
  </si>
  <si>
    <t>SANDRA LIZETH</t>
  </si>
  <si>
    <t xml:space="preserve">BACKMANN </t>
  </si>
  <si>
    <t xml:space="preserve">SOTO </t>
  </si>
  <si>
    <t xml:space="preserve">LUZ MARIA </t>
  </si>
  <si>
    <t xml:space="preserve">GONZALEZ </t>
  </si>
  <si>
    <t xml:space="preserve">MARTINEZ </t>
  </si>
  <si>
    <t xml:space="preserve">JOSE JUAN </t>
  </si>
  <si>
    <t>AYUDANTE GENERAL</t>
  </si>
  <si>
    <t xml:space="preserve">GOMEZ </t>
  </si>
  <si>
    <t xml:space="preserve">NARVAEZ </t>
  </si>
  <si>
    <t>XOCHITL</t>
  </si>
  <si>
    <t xml:space="preserve">MUÑOZ </t>
  </si>
  <si>
    <t xml:space="preserve">RAMIREZ </t>
  </si>
  <si>
    <t xml:space="preserve">MARIA DE LOS ANGELES </t>
  </si>
  <si>
    <t>AGUILERA</t>
  </si>
  <si>
    <t xml:space="preserve">ALVAREZ </t>
  </si>
  <si>
    <t xml:space="preserve">CLEMENTINA </t>
  </si>
  <si>
    <t>ATENCION APOYO Y GESTION A MUJERES</t>
  </si>
  <si>
    <t xml:space="preserve">CHAVEZ </t>
  </si>
  <si>
    <t xml:space="preserve">CHAVARRIA </t>
  </si>
  <si>
    <t>JORGE ANTONIO</t>
  </si>
  <si>
    <t xml:space="preserve">LEYVA </t>
  </si>
  <si>
    <t>REBECA</t>
  </si>
  <si>
    <t xml:space="preserve">ORTEGA </t>
  </si>
  <si>
    <t>MEDRANO</t>
  </si>
  <si>
    <t xml:space="preserve">NANCY ESTEFANIA </t>
  </si>
  <si>
    <t xml:space="preserve">MORATO </t>
  </si>
  <si>
    <t xml:space="preserve">LUNA </t>
  </si>
  <si>
    <t>SCARLET MONSERRAT</t>
  </si>
  <si>
    <t xml:space="preserve">ESTRADA </t>
  </si>
  <si>
    <t xml:space="preserve">AGUILERA </t>
  </si>
  <si>
    <t>VICTOR MANUEL</t>
  </si>
  <si>
    <t xml:space="preserve">GARZA </t>
  </si>
  <si>
    <t>YUZTRA ELIZABETH</t>
  </si>
  <si>
    <t xml:space="preserve">LEYER </t>
  </si>
  <si>
    <t>MUÑIZ</t>
  </si>
  <si>
    <t>ERIKA SUSANA</t>
  </si>
  <si>
    <t xml:space="preserve">SILVA </t>
  </si>
  <si>
    <t>JIMENEZ</t>
  </si>
  <si>
    <t xml:space="preserve">JOSE LUIS </t>
  </si>
  <si>
    <t xml:space="preserve">ROSALES </t>
  </si>
  <si>
    <t xml:space="preserve">FLORES </t>
  </si>
  <si>
    <t>ALAN YOSETH</t>
  </si>
  <si>
    <t xml:space="preserve">SAENZ </t>
  </si>
  <si>
    <t xml:space="preserve">RAMOS </t>
  </si>
  <si>
    <t>LESLIE DANIELA</t>
  </si>
  <si>
    <t xml:space="preserve">ALVARADO </t>
  </si>
  <si>
    <t xml:space="preserve">NARANJO </t>
  </si>
  <si>
    <t xml:space="preserve">LUIS ARTURO </t>
  </si>
  <si>
    <t>AUXILIAR  A</t>
  </si>
  <si>
    <t>COORDINADOR A</t>
  </si>
  <si>
    <t>AUXILIAR C</t>
  </si>
  <si>
    <t xml:space="preserve">AUXILIAR B </t>
  </si>
  <si>
    <t xml:space="preserve">DIRECTOR B </t>
  </si>
  <si>
    <t>31D</t>
  </si>
  <si>
    <t>DIA 15</t>
  </si>
  <si>
    <t>DIA 31</t>
  </si>
  <si>
    <t>16D</t>
  </si>
  <si>
    <t>NOMINA MENSUAL MARZO</t>
  </si>
  <si>
    <t xml:space="preserve">Actualización: Al 06 DE  ABRIL DEL 2015 </t>
  </si>
  <si>
    <t>SUELDO BRUTO MENSUAL</t>
  </si>
  <si>
    <t>SUELDO NETO MENSUAL</t>
  </si>
  <si>
    <t>*APLICACIÓN DEL PAGO DE LA PRIMA VACACIONAL CORRESPONDIENTE AL PRIMER PERIODO VACACIONAL 2015 AL PERSONAL DE CONFIANZA CON ANTIGÜEDAD MINIMA DE 1 AÑO</t>
  </si>
  <si>
    <t>*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</si>
</sst>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[$-80A]dddd\,\ dd&quot; de &quot;mmmm&quot; de &quot;yyyy"/>
    <numFmt numFmtId="174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4" fillId="0" borderId="0" xfId="49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4" fontId="0" fillId="0" borderId="0" xfId="49" applyFont="1" applyAlignment="1">
      <alignment/>
    </xf>
    <xf numFmtId="44" fontId="6" fillId="0" borderId="0" xfId="49" applyFont="1" applyAlignment="1">
      <alignment horizontal="center"/>
    </xf>
    <xf numFmtId="0" fontId="29" fillId="0" borderId="0" xfId="0" applyFont="1" applyAlignment="1">
      <alignment/>
    </xf>
    <xf numFmtId="44" fontId="29" fillId="0" borderId="0" xfId="49" applyFont="1" applyFill="1" applyBorder="1" applyAlignment="1">
      <alignment/>
    </xf>
    <xf numFmtId="0" fontId="45" fillId="0" borderId="0" xfId="0" applyFont="1" applyAlignment="1">
      <alignment horizontal="right"/>
    </xf>
    <xf numFmtId="44" fontId="0" fillId="0" borderId="0" xfId="49" applyFont="1" applyFill="1" applyBorder="1" applyAlignment="1">
      <alignment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 horizontal="center"/>
    </xf>
    <xf numFmtId="44" fontId="46" fillId="0" borderId="0" xfId="49" applyFont="1" applyFill="1" applyBorder="1" applyAlignment="1">
      <alignment horizontal="center"/>
    </xf>
    <xf numFmtId="44" fontId="46" fillId="0" borderId="0" xfId="49" applyFont="1" applyFill="1" applyBorder="1" applyAlignment="1">
      <alignment horizontal="left"/>
    </xf>
    <xf numFmtId="44" fontId="46" fillId="0" borderId="0" xfId="49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left" wrapText="1"/>
    </xf>
    <xf numFmtId="44" fontId="8" fillId="33" borderId="10" xfId="49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4" fontId="29" fillId="34" borderId="0" xfId="49" applyFont="1" applyFill="1" applyBorder="1" applyAlignment="1">
      <alignment/>
    </xf>
    <xf numFmtId="44" fontId="29" fillId="0" borderId="0" xfId="49" applyFont="1" applyFill="1" applyBorder="1" applyAlignment="1">
      <alignment horizontal="left"/>
    </xf>
    <xf numFmtId="44" fontId="29" fillId="0" borderId="0" xfId="49" applyFont="1" applyFill="1" applyBorder="1" applyAlignment="1">
      <alignment horizontal="right"/>
    </xf>
    <xf numFmtId="44" fontId="29" fillId="34" borderId="0" xfId="49" applyFont="1" applyFill="1" applyBorder="1" applyAlignment="1">
      <alignment horizontal="left"/>
    </xf>
    <xf numFmtId="44" fontId="29" fillId="35" borderId="0" xfId="49" applyFont="1" applyFill="1" applyBorder="1" applyAlignment="1">
      <alignment/>
    </xf>
    <xf numFmtId="44" fontId="29" fillId="0" borderId="0" xfId="49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4" fontId="44" fillId="0" borderId="0" xfId="49" applyFont="1" applyFill="1" applyBorder="1" applyAlignment="1">
      <alignment horizont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 horizontal="center"/>
    </xf>
    <xf numFmtId="44" fontId="46" fillId="0" borderId="0" xfId="49" applyFont="1" applyAlignment="1">
      <alignment/>
    </xf>
    <xf numFmtId="0" fontId="9" fillId="0" borderId="0" xfId="0" applyFont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" fontId="8" fillId="33" borderId="13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6" fillId="36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4</xdr:row>
      <xdr:rowOff>19050</xdr:rowOff>
    </xdr:from>
    <xdr:to>
      <xdr:col>12</xdr:col>
      <xdr:colOff>152400</xdr:colOff>
      <xdr:row>10</xdr:row>
      <xdr:rowOff>152400</xdr:rowOff>
    </xdr:to>
    <xdr:pic>
      <xdr:nvPicPr>
        <xdr:cNvPr id="1" name="4 Imagen" descr="C:\Users\glunar\AppData\Local\Microsoft\Windows\Temporary Internet Files\Content.Outlook\22RVN58E\hoja_carta_servicios_administrativos.jpg"/>
        <xdr:cNvPicPr preferRelativeResize="1">
          <a:picLocks noChangeAspect="1"/>
        </xdr:cNvPicPr>
      </xdr:nvPicPr>
      <xdr:blipFill>
        <a:blip r:embed="rId1"/>
        <a:srcRect l="30130" r="25454" b="80183"/>
        <a:stretch>
          <a:fillRect/>
        </a:stretch>
      </xdr:blipFill>
      <xdr:spPr>
        <a:xfrm>
          <a:off x="10391775" y="819150"/>
          <a:ext cx="1895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161925</xdr:rowOff>
    </xdr:from>
    <xdr:to>
      <xdr:col>5</xdr:col>
      <xdr:colOff>9525</xdr:colOff>
      <xdr:row>13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62050"/>
          <a:ext cx="2990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X47"/>
  <sheetViews>
    <sheetView tabSelected="1" zoomScale="98" zoomScaleNormal="98" zoomScalePageLayoutView="0" workbookViewId="0" topLeftCell="A1">
      <selection activeCell="A21" sqref="A21"/>
    </sheetView>
  </sheetViews>
  <sheetFormatPr defaultColWidth="11.421875" defaultRowHeight="15"/>
  <cols>
    <col min="1" max="1" width="3.140625" style="0" customWidth="1"/>
    <col min="2" max="2" width="1.8515625" style="0" customWidth="1"/>
    <col min="3" max="3" width="15.00390625" style="0" customWidth="1"/>
    <col min="4" max="4" width="14.57421875" style="0" customWidth="1"/>
    <col min="5" max="5" width="13.8515625" style="0" customWidth="1"/>
    <col min="6" max="6" width="22.8515625" style="0" customWidth="1"/>
    <col min="7" max="7" width="27.8515625" style="0" customWidth="1"/>
    <col min="8" max="8" width="15.8515625" style="0" customWidth="1"/>
    <col min="9" max="9" width="19.28125" style="0" customWidth="1"/>
    <col min="11" max="11" width="16.00390625" style="0" customWidth="1"/>
    <col min="12" max="12" width="20.28125" style="0" customWidth="1"/>
    <col min="13" max="13" width="2.57421875" style="0" customWidth="1"/>
    <col min="14" max="14" width="21.8515625" style="0" customWidth="1"/>
    <col min="15" max="15" width="15.28125" style="0" customWidth="1"/>
    <col min="16" max="16" width="34.421875" style="0" bestFit="1" customWidth="1"/>
    <col min="18" max="19" width="34.421875" style="0" bestFit="1" customWidth="1"/>
    <col min="20" max="20" width="38.00390625" style="0" bestFit="1" customWidth="1"/>
    <col min="21" max="21" width="25.57421875" style="0" bestFit="1" customWidth="1"/>
    <col min="22" max="22" width="34.421875" style="0" bestFit="1" customWidth="1"/>
    <col min="23" max="23" width="29.140625" style="0" bestFit="1" customWidth="1"/>
    <col min="24" max="24" width="25.57421875" style="0" bestFit="1" customWidth="1"/>
    <col min="30" max="30" width="34.421875" style="0" bestFit="1" customWidth="1"/>
    <col min="31" max="31" width="38.00390625" style="0" bestFit="1" customWidth="1"/>
    <col min="41" max="41" width="11.421875" style="12" customWidth="1"/>
  </cols>
  <sheetData>
    <row r="2" spans="4:11" ht="15">
      <c r="D2" s="8"/>
      <c r="H2" s="10"/>
      <c r="I2" s="10"/>
      <c r="K2" s="12"/>
    </row>
    <row r="3" spans="4:11" ht="15">
      <c r="D3" s="8"/>
      <c r="H3" s="10"/>
      <c r="I3" s="10"/>
      <c r="K3" s="12"/>
    </row>
    <row r="4" spans="3:11" ht="18">
      <c r="C4" s="1" t="s">
        <v>0</v>
      </c>
      <c r="D4" s="1"/>
      <c r="E4" s="1"/>
      <c r="F4" s="1"/>
      <c r="G4" s="1"/>
      <c r="H4" s="10"/>
      <c r="I4" s="10"/>
      <c r="K4" s="12"/>
    </row>
    <row r="5" spans="6:11" ht="15.75">
      <c r="F5" s="9"/>
      <c r="G5" s="9"/>
      <c r="H5" s="9"/>
      <c r="I5" s="11"/>
      <c r="K5" s="12"/>
    </row>
    <row r="6" spans="4:11" ht="15">
      <c r="D6" s="8"/>
      <c r="H6" s="10"/>
      <c r="I6" s="10"/>
      <c r="K6" s="12"/>
    </row>
    <row r="7" spans="4:11" ht="15.75">
      <c r="D7" s="9"/>
      <c r="F7" s="9"/>
      <c r="G7" s="9"/>
      <c r="H7" s="9" t="s">
        <v>15</v>
      </c>
      <c r="I7" s="11"/>
      <c r="K7" s="12"/>
    </row>
    <row r="8" spans="4:14" ht="15.75">
      <c r="D8" s="6"/>
      <c r="H8" s="9" t="s">
        <v>4</v>
      </c>
      <c r="K8" s="14"/>
      <c r="N8" s="4" t="s">
        <v>9</v>
      </c>
    </row>
    <row r="9" spans="4:14" ht="15.75">
      <c r="D9" s="6"/>
      <c r="H9" s="37" t="s">
        <v>109</v>
      </c>
      <c r="K9" s="14"/>
      <c r="N9" s="4" t="s">
        <v>10</v>
      </c>
    </row>
    <row r="10" spans="4:14" ht="15.75">
      <c r="D10" s="6"/>
      <c r="E10" s="2"/>
      <c r="F10" s="2"/>
      <c r="G10" s="2"/>
      <c r="H10" s="9"/>
      <c r="I10" s="5"/>
      <c r="K10" s="14"/>
      <c r="N10" s="4" t="s">
        <v>24</v>
      </c>
    </row>
    <row r="11" spans="4:14" ht="15.75">
      <c r="D11" s="6"/>
      <c r="E11" s="2"/>
      <c r="F11" s="2"/>
      <c r="G11" s="2"/>
      <c r="H11" s="9"/>
      <c r="I11" s="5"/>
      <c r="K11" s="14"/>
      <c r="N11" s="4"/>
    </row>
    <row r="12" spans="4:14" ht="15.75">
      <c r="D12" s="7"/>
      <c r="E12" s="3"/>
      <c r="F12" s="2"/>
      <c r="G12" s="2"/>
      <c r="H12" s="37"/>
      <c r="I12" s="5"/>
      <c r="K12" s="14" t="s">
        <v>30</v>
      </c>
      <c r="N12" s="4" t="s">
        <v>110</v>
      </c>
    </row>
    <row r="13" spans="4:14" ht="15">
      <c r="D13" s="7"/>
      <c r="E13" s="3"/>
      <c r="F13" s="2"/>
      <c r="G13" s="2"/>
      <c r="H13" s="5"/>
      <c r="I13" s="5"/>
      <c r="K13" s="14"/>
      <c r="N13" s="4" t="s">
        <v>28</v>
      </c>
    </row>
    <row r="14" spans="4:76" ht="15">
      <c r="D14" s="7"/>
      <c r="E14" s="3"/>
      <c r="F14" s="3"/>
      <c r="G14" s="3"/>
      <c r="H14" s="5"/>
      <c r="I14" s="5"/>
      <c r="K14" s="14"/>
      <c r="N14" s="4" t="s">
        <v>29</v>
      </c>
      <c r="BK14" s="12"/>
      <c r="BL14" s="12" t="s">
        <v>106</v>
      </c>
      <c r="BM14" s="12" t="s">
        <v>107</v>
      </c>
      <c r="BN14" s="12"/>
      <c r="BO14" s="12"/>
      <c r="BP14" s="12"/>
      <c r="BQ14" s="12"/>
      <c r="BR14" s="12"/>
      <c r="BS14" s="12"/>
      <c r="BT14" s="12"/>
      <c r="BU14" s="12"/>
      <c r="BV14" s="12">
        <v>23669.07315</v>
      </c>
      <c r="BW14" s="12"/>
      <c r="BX14" s="12"/>
    </row>
    <row r="15" spans="3:76" ht="32.25" customHeight="1">
      <c r="C15" s="21" t="s">
        <v>1</v>
      </c>
      <c r="D15" s="38" t="s">
        <v>2</v>
      </c>
      <c r="E15" s="39"/>
      <c r="F15" s="40"/>
      <c r="G15" s="22" t="s">
        <v>5</v>
      </c>
      <c r="H15" s="21" t="s">
        <v>3</v>
      </c>
      <c r="I15" s="21" t="s">
        <v>22</v>
      </c>
      <c r="J15" s="23" t="s">
        <v>11</v>
      </c>
      <c r="K15" s="23" t="s">
        <v>111</v>
      </c>
      <c r="L15" s="24" t="s">
        <v>112</v>
      </c>
      <c r="M15" s="24"/>
      <c r="N15" s="24" t="s">
        <v>6</v>
      </c>
      <c r="BK15" s="25"/>
      <c r="BL15" s="26">
        <v>18345.331149999998</v>
      </c>
      <c r="BM15" s="13">
        <v>23669.07315</v>
      </c>
      <c r="BN15" s="26"/>
      <c r="BO15" s="26"/>
      <c r="BP15" s="27"/>
      <c r="BQ15" s="27"/>
      <c r="BR15" s="27"/>
      <c r="BS15" s="27"/>
      <c r="BT15" s="27"/>
      <c r="BU15" s="28"/>
      <c r="BV15" s="29">
        <f>BK15-BU15</f>
        <v>0</v>
      </c>
      <c r="BW15" s="12"/>
      <c r="BX15" s="12"/>
    </row>
    <row r="16" spans="3:76" ht="15">
      <c r="C16" s="31">
        <v>120001</v>
      </c>
      <c r="D16" s="16" t="s">
        <v>31</v>
      </c>
      <c r="E16" s="16" t="s">
        <v>32</v>
      </c>
      <c r="F16" s="16" t="s">
        <v>33</v>
      </c>
      <c r="G16" s="16" t="s">
        <v>12</v>
      </c>
      <c r="H16" s="16" t="s">
        <v>18</v>
      </c>
      <c r="I16" s="17">
        <v>41640</v>
      </c>
      <c r="J16" s="18" t="s">
        <v>105</v>
      </c>
      <c r="K16" s="19">
        <v>51406.551999999996</v>
      </c>
      <c r="L16" s="20">
        <f aca="true" t="shared" si="0" ref="L16:L38">BL15+BM15</f>
        <v>42014.404299999995</v>
      </c>
      <c r="M16" s="20" t="s">
        <v>114</v>
      </c>
      <c r="N16" s="33" t="s">
        <v>7</v>
      </c>
      <c r="P16" s="15"/>
      <c r="Q16" s="15"/>
      <c r="R16" s="15"/>
      <c r="S16" s="15"/>
      <c r="BK16" s="12"/>
      <c r="BL16" s="30">
        <v>6381.38175</v>
      </c>
      <c r="BM16" s="30">
        <v>8636.90375</v>
      </c>
      <c r="BN16" s="12"/>
      <c r="BO16" s="12"/>
      <c r="BP16" s="12"/>
      <c r="BQ16" s="12"/>
      <c r="BR16" s="12"/>
      <c r="BS16" s="12"/>
      <c r="BT16" s="12"/>
      <c r="BU16" s="12"/>
      <c r="BV16" s="12">
        <v>8636.90375</v>
      </c>
      <c r="BW16" s="12"/>
      <c r="BX16" s="12"/>
    </row>
    <row r="17" spans="3:76" ht="15">
      <c r="C17" s="32">
        <v>120009</v>
      </c>
      <c r="D17" s="34" t="s">
        <v>34</v>
      </c>
      <c r="E17" s="34" t="s">
        <v>35</v>
      </c>
      <c r="F17" s="34" t="s">
        <v>36</v>
      </c>
      <c r="G17" s="34" t="s">
        <v>12</v>
      </c>
      <c r="H17" s="34" t="s">
        <v>21</v>
      </c>
      <c r="I17" s="35">
        <v>41654</v>
      </c>
      <c r="J17" s="18" t="s">
        <v>105</v>
      </c>
      <c r="K17" s="36">
        <v>17483.832</v>
      </c>
      <c r="L17" s="20">
        <f t="shared" si="0"/>
        <v>15018.285499999998</v>
      </c>
      <c r="M17" s="20" t="s">
        <v>114</v>
      </c>
      <c r="N17" s="32" t="s">
        <v>7</v>
      </c>
      <c r="BK17" s="12"/>
      <c r="BL17" s="30">
        <v>3393.8732500000006</v>
      </c>
      <c r="BM17" s="30">
        <v>5153.241250000001</v>
      </c>
      <c r="BN17" s="12"/>
      <c r="BO17" s="12"/>
      <c r="BP17" s="12"/>
      <c r="BQ17" s="12"/>
      <c r="BR17" s="12"/>
      <c r="BS17" s="12"/>
      <c r="BT17" s="12"/>
      <c r="BU17" s="12"/>
      <c r="BV17" s="12">
        <v>5153.241250000001</v>
      </c>
      <c r="BW17" s="12"/>
      <c r="BX17" s="12"/>
    </row>
    <row r="18" spans="3:76" ht="15">
      <c r="C18" s="32">
        <v>120015</v>
      </c>
      <c r="D18" s="34" t="s">
        <v>37</v>
      </c>
      <c r="E18" s="34" t="s">
        <v>38</v>
      </c>
      <c r="F18" s="34" t="s">
        <v>39</v>
      </c>
      <c r="G18" s="34" t="s">
        <v>12</v>
      </c>
      <c r="H18" s="34" t="s">
        <v>100</v>
      </c>
      <c r="I18" s="35">
        <v>41670</v>
      </c>
      <c r="J18" s="18" t="s">
        <v>105</v>
      </c>
      <c r="K18" s="36">
        <v>9747.068000000001</v>
      </c>
      <c r="L18" s="20">
        <f t="shared" si="0"/>
        <v>8547.114500000001</v>
      </c>
      <c r="M18" s="20" t="s">
        <v>114</v>
      </c>
      <c r="N18" s="32" t="s">
        <v>7</v>
      </c>
      <c r="BK18" s="12"/>
      <c r="BL18" s="30">
        <v>8888.30265</v>
      </c>
      <c r="BM18" s="30">
        <v>11794.689449999998</v>
      </c>
      <c r="BN18" s="12"/>
      <c r="BO18" s="12"/>
      <c r="BP18" s="12"/>
      <c r="BQ18" s="12"/>
      <c r="BR18" s="12"/>
      <c r="BS18" s="12"/>
      <c r="BT18" s="12"/>
      <c r="BU18" s="12"/>
      <c r="BV18" s="12">
        <v>11794.689449999998</v>
      </c>
      <c r="BW18" s="12"/>
      <c r="BX18" s="12"/>
    </row>
    <row r="19" spans="3:76" ht="15">
      <c r="C19" s="32">
        <v>120005</v>
      </c>
      <c r="D19" s="34" t="s">
        <v>40</v>
      </c>
      <c r="E19" s="34" t="s">
        <v>41</v>
      </c>
      <c r="F19" s="34" t="s">
        <v>42</v>
      </c>
      <c r="G19" s="34" t="s">
        <v>43</v>
      </c>
      <c r="H19" s="34" t="s">
        <v>20</v>
      </c>
      <c r="I19" s="35">
        <v>41640</v>
      </c>
      <c r="J19" s="18" t="s">
        <v>105</v>
      </c>
      <c r="K19" s="36">
        <v>27120.0668</v>
      </c>
      <c r="L19" s="20">
        <f t="shared" si="0"/>
        <v>20682.992099999996</v>
      </c>
      <c r="M19" s="20" t="s">
        <v>114</v>
      </c>
      <c r="N19" s="32" t="s">
        <v>7</v>
      </c>
      <c r="AO19" s="13">
        <f aca="true" t="shared" si="1" ref="AO19:AO41">K16-L16</f>
        <v>9392.147700000001</v>
      </c>
      <c r="BK19" s="12"/>
      <c r="BL19" s="30">
        <v>4468.770849999999</v>
      </c>
      <c r="BM19" s="30">
        <v>5078.15445</v>
      </c>
      <c r="BN19" s="12"/>
      <c r="BO19" s="12"/>
      <c r="BP19" s="12"/>
      <c r="BQ19" s="12"/>
      <c r="BR19" s="12"/>
      <c r="BS19" s="12"/>
      <c r="BT19" s="12"/>
      <c r="BU19" s="12"/>
      <c r="BV19" s="12">
        <v>5078.15445</v>
      </c>
      <c r="BW19" s="12"/>
      <c r="BX19" s="12"/>
    </row>
    <row r="20" spans="3:76" ht="15">
      <c r="C20" s="32">
        <v>120013</v>
      </c>
      <c r="D20" s="34" t="s">
        <v>44</v>
      </c>
      <c r="E20" s="34" t="s">
        <v>45</v>
      </c>
      <c r="F20" s="34" t="s">
        <v>46</v>
      </c>
      <c r="G20" s="34" t="s">
        <v>43</v>
      </c>
      <c r="H20" s="34" t="s">
        <v>26</v>
      </c>
      <c r="I20" s="35">
        <v>41654</v>
      </c>
      <c r="J20" s="18" t="s">
        <v>105</v>
      </c>
      <c r="K20" s="36">
        <v>11878.8636</v>
      </c>
      <c r="L20" s="20">
        <f t="shared" si="0"/>
        <v>9546.925299999999</v>
      </c>
      <c r="M20" s="20" t="s">
        <v>114</v>
      </c>
      <c r="N20" s="32" t="s">
        <v>7</v>
      </c>
      <c r="AO20" s="13">
        <f t="shared" si="1"/>
        <v>2465.5465000000004</v>
      </c>
      <c r="BK20" s="12"/>
      <c r="BL20" s="30">
        <v>6379.38175</v>
      </c>
      <c r="BM20" s="30">
        <v>8135.396949999999</v>
      </c>
      <c r="BN20" s="12"/>
      <c r="BO20" s="12"/>
      <c r="BP20" s="12"/>
      <c r="BQ20" s="12"/>
      <c r="BR20" s="12"/>
      <c r="BS20" s="12"/>
      <c r="BT20" s="12"/>
      <c r="BU20" s="12"/>
      <c r="BV20" s="12">
        <v>8135.396949999999</v>
      </c>
      <c r="BW20" s="12"/>
      <c r="BX20" s="12"/>
    </row>
    <row r="21" spans="3:76" ht="15">
      <c r="C21" s="32">
        <v>120018</v>
      </c>
      <c r="D21" s="34" t="s">
        <v>37</v>
      </c>
      <c r="E21" s="34" t="s">
        <v>47</v>
      </c>
      <c r="F21" s="34" t="s">
        <v>48</v>
      </c>
      <c r="G21" s="34" t="s">
        <v>8</v>
      </c>
      <c r="H21" s="34" t="s">
        <v>101</v>
      </c>
      <c r="I21" s="35">
        <v>41730</v>
      </c>
      <c r="J21" s="18" t="s">
        <v>105</v>
      </c>
      <c r="K21" s="36">
        <v>17484.3252</v>
      </c>
      <c r="L21" s="20">
        <f t="shared" si="0"/>
        <v>14514.778699999999</v>
      </c>
      <c r="M21" s="20" t="s">
        <v>114</v>
      </c>
      <c r="N21" s="32" t="s">
        <v>7</v>
      </c>
      <c r="AO21" s="13">
        <f t="shared" si="1"/>
        <v>1199.9534999999996</v>
      </c>
      <c r="BK21" s="12"/>
      <c r="BL21" s="30">
        <v>4468.770849999999</v>
      </c>
      <c r="BM21" s="30">
        <v>6078.15445</v>
      </c>
      <c r="BN21" s="12"/>
      <c r="BO21" s="12"/>
      <c r="BP21" s="12"/>
      <c r="BQ21" s="12"/>
      <c r="BR21" s="12"/>
      <c r="BS21" s="12"/>
      <c r="BT21" s="12"/>
      <c r="BU21" s="12"/>
      <c r="BV21" s="12">
        <v>6078.15445</v>
      </c>
      <c r="BW21" s="12"/>
      <c r="BX21" s="12"/>
    </row>
    <row r="22" spans="3:76" ht="15">
      <c r="C22" s="32">
        <v>120012</v>
      </c>
      <c r="D22" s="34" t="s">
        <v>49</v>
      </c>
      <c r="E22" s="34" t="s">
        <v>50</v>
      </c>
      <c r="F22" s="34" t="s">
        <v>51</v>
      </c>
      <c r="G22" s="34" t="s">
        <v>8</v>
      </c>
      <c r="H22" s="34" t="s">
        <v>26</v>
      </c>
      <c r="I22" s="35">
        <v>41649</v>
      </c>
      <c r="J22" s="18" t="s">
        <v>105</v>
      </c>
      <c r="K22" s="36">
        <v>11878.8636</v>
      </c>
      <c r="L22" s="20">
        <f t="shared" si="0"/>
        <v>10546.925299999999</v>
      </c>
      <c r="M22" s="20" t="s">
        <v>114</v>
      </c>
      <c r="N22" s="32" t="s">
        <v>7</v>
      </c>
      <c r="AO22" s="13">
        <f t="shared" si="1"/>
        <v>6437.074700000005</v>
      </c>
      <c r="BK22" s="12"/>
      <c r="BL22" s="30">
        <v>3796.8732500000006</v>
      </c>
      <c r="BM22" s="30">
        <v>5156.720050000001</v>
      </c>
      <c r="BN22" s="12"/>
      <c r="BO22" s="12"/>
      <c r="BP22" s="12"/>
      <c r="BQ22" s="12"/>
      <c r="BR22" s="12"/>
      <c r="BS22" s="12"/>
      <c r="BT22" s="12"/>
      <c r="BU22" s="12"/>
      <c r="BV22" s="12">
        <v>5156.720050000001</v>
      </c>
      <c r="BW22" s="12"/>
      <c r="BX22" s="12"/>
    </row>
    <row r="23" spans="3:76" ht="15">
      <c r="C23" s="32">
        <v>120016</v>
      </c>
      <c r="D23" s="34" t="s">
        <v>52</v>
      </c>
      <c r="E23" s="34" t="s">
        <v>53</v>
      </c>
      <c r="F23" s="34" t="s">
        <v>54</v>
      </c>
      <c r="G23" s="34" t="s">
        <v>8</v>
      </c>
      <c r="H23" s="34" t="s">
        <v>13</v>
      </c>
      <c r="I23" s="35">
        <v>41685</v>
      </c>
      <c r="J23" s="18" t="s">
        <v>105</v>
      </c>
      <c r="K23" s="36">
        <v>9747.5468</v>
      </c>
      <c r="L23" s="20">
        <f t="shared" si="0"/>
        <v>8953.5933</v>
      </c>
      <c r="M23" s="20" t="s">
        <v>114</v>
      </c>
      <c r="N23" s="32" t="s">
        <v>7</v>
      </c>
      <c r="AO23" s="13">
        <f t="shared" si="1"/>
        <v>2331.9383000000016</v>
      </c>
      <c r="BK23" s="12"/>
      <c r="BL23" s="30">
        <v>2021.0137499999996</v>
      </c>
      <c r="BM23" s="30">
        <v>2021.01375</v>
      </c>
      <c r="BN23" s="12"/>
      <c r="BO23" s="12"/>
      <c r="BP23" s="12"/>
      <c r="BQ23" s="12"/>
      <c r="BR23" s="12"/>
      <c r="BS23" s="12"/>
      <c r="BT23" s="12"/>
      <c r="BU23" s="12"/>
      <c r="BV23" s="12">
        <v>2021.01375</v>
      </c>
      <c r="BW23" s="12"/>
      <c r="BX23" s="12"/>
    </row>
    <row r="24" spans="3:76" ht="15">
      <c r="C24" s="32">
        <v>120019</v>
      </c>
      <c r="D24" s="34" t="s">
        <v>55</v>
      </c>
      <c r="E24" s="34" t="s">
        <v>56</v>
      </c>
      <c r="F24" s="42" t="s">
        <v>57</v>
      </c>
      <c r="G24" s="34" t="s">
        <v>58</v>
      </c>
      <c r="H24" s="34" t="s">
        <v>102</v>
      </c>
      <c r="I24" s="35">
        <v>41897</v>
      </c>
      <c r="J24" s="18" t="s">
        <v>105</v>
      </c>
      <c r="K24" s="36">
        <v>4338.07</v>
      </c>
      <c r="L24" s="20">
        <f t="shared" si="0"/>
        <v>4042.0274999999997</v>
      </c>
      <c r="M24" s="20"/>
      <c r="N24" s="32" t="s">
        <v>7</v>
      </c>
      <c r="AO24" s="13">
        <f t="shared" si="1"/>
        <v>2969.5465000000004</v>
      </c>
      <c r="BK24" s="12"/>
      <c r="BL24" s="30">
        <v>12181.043749999999</v>
      </c>
      <c r="BM24" s="30">
        <v>15924.96655</v>
      </c>
      <c r="BN24" s="12"/>
      <c r="BO24" s="12"/>
      <c r="BP24" s="12"/>
      <c r="BQ24" s="12"/>
      <c r="BR24" s="12"/>
      <c r="BS24" s="12"/>
      <c r="BT24" s="12"/>
      <c r="BU24" s="12"/>
      <c r="BV24" s="12">
        <v>15924.96655</v>
      </c>
      <c r="BW24" s="12"/>
      <c r="BX24" s="12"/>
    </row>
    <row r="25" spans="3:76" ht="15">
      <c r="C25" s="32">
        <v>120002</v>
      </c>
      <c r="D25" s="34" t="s">
        <v>59</v>
      </c>
      <c r="E25" s="34" t="s">
        <v>60</v>
      </c>
      <c r="F25" s="34" t="s">
        <v>61</v>
      </c>
      <c r="G25" s="34" t="s">
        <v>16</v>
      </c>
      <c r="H25" s="34" t="s">
        <v>19</v>
      </c>
      <c r="I25" s="35">
        <v>41640</v>
      </c>
      <c r="J25" s="18" t="s">
        <v>105</v>
      </c>
      <c r="K25" s="36">
        <v>32556.7528</v>
      </c>
      <c r="L25" s="20">
        <f t="shared" si="0"/>
        <v>28106.010299999998</v>
      </c>
      <c r="M25" s="20" t="s">
        <v>114</v>
      </c>
      <c r="N25" s="32" t="s">
        <v>7</v>
      </c>
      <c r="AO25" s="13">
        <f t="shared" si="1"/>
        <v>1331.9383000000016</v>
      </c>
      <c r="BK25" s="12"/>
      <c r="BL25" s="30">
        <v>6381.38175</v>
      </c>
      <c r="BM25" s="30">
        <v>6072.666949999999</v>
      </c>
      <c r="BN25" s="12"/>
      <c r="BO25" s="12"/>
      <c r="BP25" s="12"/>
      <c r="BQ25" s="12"/>
      <c r="BR25" s="12"/>
      <c r="BS25" s="12"/>
      <c r="BT25" s="12"/>
      <c r="BU25" s="12"/>
      <c r="BV25" s="12">
        <v>6072.666949999999</v>
      </c>
      <c r="BW25" s="12"/>
      <c r="BX25" s="12"/>
    </row>
    <row r="26" spans="3:76" ht="15">
      <c r="C26" s="32">
        <v>120010</v>
      </c>
      <c r="D26" s="34" t="s">
        <v>62</v>
      </c>
      <c r="E26" s="34" t="s">
        <v>63</v>
      </c>
      <c r="F26" s="34" t="s">
        <v>64</v>
      </c>
      <c r="G26" s="34" t="s">
        <v>16</v>
      </c>
      <c r="H26" s="34" t="s">
        <v>21</v>
      </c>
      <c r="I26" s="35">
        <v>41654</v>
      </c>
      <c r="J26" s="18" t="s">
        <v>105</v>
      </c>
      <c r="K26" s="36">
        <v>17484.3252</v>
      </c>
      <c r="L26" s="20">
        <f t="shared" si="0"/>
        <v>12454.0487</v>
      </c>
      <c r="M26" s="20" t="s">
        <v>114</v>
      </c>
      <c r="N26" s="32" t="s">
        <v>7</v>
      </c>
      <c r="AO26" s="13">
        <f t="shared" si="1"/>
        <v>793.9534999999996</v>
      </c>
      <c r="BK26" s="12"/>
      <c r="BL26" s="30">
        <v>11879.35955</v>
      </c>
      <c r="BM26" s="30">
        <v>15623.282349999998</v>
      </c>
      <c r="BN26" s="12"/>
      <c r="BO26" s="12"/>
      <c r="BP26" s="12"/>
      <c r="BQ26" s="12"/>
      <c r="BR26" s="12"/>
      <c r="BS26" s="12"/>
      <c r="BT26" s="12"/>
      <c r="BU26" s="12"/>
      <c r="BV26" s="12">
        <v>15623.282349999998</v>
      </c>
      <c r="BW26" s="12"/>
      <c r="BX26" s="12"/>
    </row>
    <row r="27" spans="3:76" ht="15">
      <c r="C27" s="32">
        <v>120003</v>
      </c>
      <c r="D27" s="34" t="s">
        <v>65</v>
      </c>
      <c r="E27" s="34" t="s">
        <v>66</v>
      </c>
      <c r="F27" s="34" t="s">
        <v>67</v>
      </c>
      <c r="G27" s="34" t="s">
        <v>68</v>
      </c>
      <c r="H27" s="34" t="s">
        <v>19</v>
      </c>
      <c r="I27" s="35">
        <v>41640</v>
      </c>
      <c r="J27" s="18" t="s">
        <v>105</v>
      </c>
      <c r="K27" s="36">
        <v>30545.4328</v>
      </c>
      <c r="L27" s="20">
        <f t="shared" si="0"/>
        <v>27502.641899999995</v>
      </c>
      <c r="M27" s="20" t="s">
        <v>114</v>
      </c>
      <c r="N27" s="32" t="s">
        <v>7</v>
      </c>
      <c r="AO27" s="13">
        <f t="shared" si="1"/>
        <v>296.0425</v>
      </c>
      <c r="BK27" s="12"/>
      <c r="BL27" s="30">
        <v>6575.207350000001</v>
      </c>
      <c r="BM27" s="30">
        <v>9168.89175</v>
      </c>
      <c r="BN27" s="12"/>
      <c r="BO27" s="12"/>
      <c r="BP27" s="12"/>
      <c r="BQ27" s="12"/>
      <c r="BR27" s="12"/>
      <c r="BS27" s="12"/>
      <c r="BT27" s="12"/>
      <c r="BU27" s="12"/>
      <c r="BV27" s="12">
        <v>9168.89175</v>
      </c>
      <c r="BW27" s="12"/>
      <c r="BX27" s="12"/>
    </row>
    <row r="28" spans="3:76" ht="15">
      <c r="C28" s="32">
        <v>120007</v>
      </c>
      <c r="D28" s="34" t="s">
        <v>69</v>
      </c>
      <c r="E28" s="34" t="s">
        <v>70</v>
      </c>
      <c r="F28" s="34" t="s">
        <v>71</v>
      </c>
      <c r="G28" s="34" t="s">
        <v>68</v>
      </c>
      <c r="H28" s="34" t="s">
        <v>14</v>
      </c>
      <c r="I28" s="35">
        <v>41654</v>
      </c>
      <c r="J28" s="18" t="s">
        <v>105</v>
      </c>
      <c r="K28" s="36">
        <v>20500.9844</v>
      </c>
      <c r="L28" s="20">
        <f t="shared" si="0"/>
        <v>15744.099100000001</v>
      </c>
      <c r="M28" s="20" t="s">
        <v>114</v>
      </c>
      <c r="N28" s="32" t="s">
        <v>7</v>
      </c>
      <c r="AO28" s="13">
        <f t="shared" si="1"/>
        <v>4450.7425</v>
      </c>
      <c r="BK28" s="12"/>
      <c r="BL28" s="30">
        <v>4585.593749999999</v>
      </c>
      <c r="BM28" s="30">
        <v>6194.997350000001</v>
      </c>
      <c r="BN28" s="12"/>
      <c r="BO28" s="12"/>
      <c r="BP28" s="12"/>
      <c r="BQ28" s="12"/>
      <c r="BR28" s="12"/>
      <c r="BS28" s="12"/>
      <c r="BT28" s="12"/>
      <c r="BU28" s="12"/>
      <c r="BV28" s="12">
        <v>6194.997350000001</v>
      </c>
      <c r="BW28" s="12"/>
      <c r="BX28" s="12"/>
    </row>
    <row r="29" spans="3:76" ht="15">
      <c r="C29" s="32">
        <v>120014</v>
      </c>
      <c r="D29" s="34" t="s">
        <v>72</v>
      </c>
      <c r="E29" s="34" t="s">
        <v>55</v>
      </c>
      <c r="F29" s="34" t="s">
        <v>73</v>
      </c>
      <c r="G29" s="34" t="s">
        <v>68</v>
      </c>
      <c r="H29" s="34" t="s">
        <v>26</v>
      </c>
      <c r="I29" s="35">
        <v>41671</v>
      </c>
      <c r="J29" s="18" t="s">
        <v>105</v>
      </c>
      <c r="K29" s="36">
        <v>11878.8636</v>
      </c>
      <c r="L29" s="20">
        <f t="shared" si="0"/>
        <v>10780.5911</v>
      </c>
      <c r="M29" s="20" t="s">
        <v>114</v>
      </c>
      <c r="N29" s="32" t="s">
        <v>7</v>
      </c>
      <c r="AO29" s="13">
        <f t="shared" si="1"/>
        <v>5030.2765</v>
      </c>
      <c r="BK29" s="12"/>
      <c r="BL29" s="30">
        <v>3968.7708499999994</v>
      </c>
      <c r="BM29" s="30">
        <v>4544.82445</v>
      </c>
      <c r="BN29" s="12"/>
      <c r="BO29" s="12"/>
      <c r="BP29" s="12"/>
      <c r="BQ29" s="12"/>
      <c r="BR29" s="12"/>
      <c r="BS29" s="12"/>
      <c r="BT29" s="12"/>
      <c r="BU29" s="12"/>
      <c r="BV29" s="12">
        <v>4544.82445</v>
      </c>
      <c r="BW29" s="12"/>
      <c r="BX29" s="12"/>
    </row>
    <row r="30" spans="3:76" ht="15">
      <c r="C30" s="32">
        <v>120011</v>
      </c>
      <c r="D30" s="34" t="s">
        <v>74</v>
      </c>
      <c r="E30" s="34" t="s">
        <v>75</v>
      </c>
      <c r="F30" s="34" t="s">
        <v>76</v>
      </c>
      <c r="G30" s="34" t="s">
        <v>68</v>
      </c>
      <c r="H30" s="34" t="s">
        <v>26</v>
      </c>
      <c r="I30" s="35">
        <v>41654</v>
      </c>
      <c r="J30" s="18" t="s">
        <v>105</v>
      </c>
      <c r="K30" s="36">
        <v>11878.8636</v>
      </c>
      <c r="L30" s="20">
        <f t="shared" si="0"/>
        <v>8513.595299999999</v>
      </c>
      <c r="M30" s="20" t="s">
        <v>114</v>
      </c>
      <c r="N30" s="32" t="s">
        <v>7</v>
      </c>
      <c r="AO30" s="13">
        <f t="shared" si="1"/>
        <v>3042.7909000000036</v>
      </c>
      <c r="BK30" s="12"/>
      <c r="BL30" s="30">
        <v>2598.02375</v>
      </c>
      <c r="BM30" s="30">
        <v>2598.0037500000003</v>
      </c>
      <c r="BN30" s="12"/>
      <c r="BO30" s="12"/>
      <c r="BP30" s="12"/>
      <c r="BQ30" s="12"/>
      <c r="BR30" s="12"/>
      <c r="BS30" s="12"/>
      <c r="BT30" s="12"/>
      <c r="BU30" s="12"/>
      <c r="BV30" s="12">
        <v>2598.0037500000003</v>
      </c>
      <c r="BW30" s="12"/>
      <c r="BX30" s="12"/>
    </row>
    <row r="31" spans="3:76" ht="15">
      <c r="C31" s="32">
        <v>120020</v>
      </c>
      <c r="D31" s="34" t="s">
        <v>77</v>
      </c>
      <c r="E31" s="34" t="s">
        <v>78</v>
      </c>
      <c r="F31" s="42" t="s">
        <v>79</v>
      </c>
      <c r="G31" s="34" t="s">
        <v>68</v>
      </c>
      <c r="H31" s="34" t="s">
        <v>103</v>
      </c>
      <c r="I31" s="35">
        <v>42051</v>
      </c>
      <c r="J31" s="18" t="s">
        <v>105</v>
      </c>
      <c r="K31" s="36">
        <v>5672.06</v>
      </c>
      <c r="L31" s="20">
        <f t="shared" si="0"/>
        <v>5196.0275</v>
      </c>
      <c r="M31" s="20"/>
      <c r="N31" s="32" t="s">
        <v>7</v>
      </c>
      <c r="AO31" s="13">
        <f t="shared" si="1"/>
        <v>4756.8853</v>
      </c>
      <c r="BK31" s="12"/>
      <c r="BL31" s="30">
        <v>9888.30265</v>
      </c>
      <c r="BM31" s="30">
        <v>13125.139449999999</v>
      </c>
      <c r="BN31" s="12"/>
      <c r="BO31" s="12"/>
      <c r="BP31" s="12"/>
      <c r="BQ31" s="12"/>
      <c r="BR31" s="12"/>
      <c r="BS31" s="12"/>
      <c r="BT31" s="12"/>
      <c r="BU31" s="12"/>
      <c r="BV31" s="12">
        <v>13125.139449999999</v>
      </c>
      <c r="BW31" s="12"/>
      <c r="BX31" s="12"/>
    </row>
    <row r="32" spans="3:76" ht="15">
      <c r="C32" s="32">
        <v>120004</v>
      </c>
      <c r="D32" s="34" t="s">
        <v>80</v>
      </c>
      <c r="E32" s="34" t="s">
        <v>81</v>
      </c>
      <c r="F32" s="34" t="s">
        <v>82</v>
      </c>
      <c r="G32" s="34" t="s">
        <v>17</v>
      </c>
      <c r="H32" s="34" t="s">
        <v>104</v>
      </c>
      <c r="I32" s="35">
        <v>41654</v>
      </c>
      <c r="J32" s="18" t="s">
        <v>105</v>
      </c>
      <c r="K32" s="36">
        <v>27120.0668</v>
      </c>
      <c r="L32" s="20">
        <f t="shared" si="0"/>
        <v>23013.4421</v>
      </c>
      <c r="M32" s="20" t="s">
        <v>114</v>
      </c>
      <c r="N32" s="32" t="s">
        <v>7</v>
      </c>
      <c r="AO32" s="13">
        <f t="shared" si="1"/>
        <v>1098.272500000001</v>
      </c>
      <c r="BK32" s="12"/>
      <c r="BL32" s="30">
        <v>6381.38175</v>
      </c>
      <c r="BM32" s="30">
        <v>8637.39695</v>
      </c>
      <c r="BN32" s="12"/>
      <c r="BO32" s="12"/>
      <c r="BP32" s="12"/>
      <c r="BQ32" s="12"/>
      <c r="BR32" s="12"/>
      <c r="BS32" s="12"/>
      <c r="BT32" s="12"/>
      <c r="BU32" s="12"/>
      <c r="BV32" s="12">
        <v>8637.39695</v>
      </c>
      <c r="BW32" s="12"/>
      <c r="BX32" s="12"/>
    </row>
    <row r="33" spans="3:76" ht="15">
      <c r="C33" s="32">
        <v>120008</v>
      </c>
      <c r="D33" s="34" t="s">
        <v>83</v>
      </c>
      <c r="E33" s="34" t="s">
        <v>63</v>
      </c>
      <c r="F33" s="34" t="s">
        <v>84</v>
      </c>
      <c r="G33" s="34" t="s">
        <v>17</v>
      </c>
      <c r="H33" s="34" t="s">
        <v>21</v>
      </c>
      <c r="I33" s="35">
        <v>41654</v>
      </c>
      <c r="J33" s="18" t="s">
        <v>105</v>
      </c>
      <c r="K33" s="36">
        <v>17484.3252</v>
      </c>
      <c r="L33" s="20">
        <f t="shared" si="0"/>
        <v>15018.778699999999</v>
      </c>
      <c r="M33" s="20" t="s">
        <v>114</v>
      </c>
      <c r="N33" s="32" t="s">
        <v>7</v>
      </c>
      <c r="AO33" s="13">
        <f t="shared" si="1"/>
        <v>3365.2683000000015</v>
      </c>
      <c r="BK33" s="12"/>
      <c r="BL33" s="30">
        <v>6105.581749999999</v>
      </c>
      <c r="BM33" s="30">
        <v>8361.59695</v>
      </c>
      <c r="BN33" s="12"/>
      <c r="BO33" s="12"/>
      <c r="BP33" s="12"/>
      <c r="BQ33" s="12"/>
      <c r="BR33" s="12"/>
      <c r="BS33" s="12"/>
      <c r="BT33" s="12"/>
      <c r="BU33" s="12"/>
      <c r="BV33" s="12">
        <v>8361.59695</v>
      </c>
      <c r="BW33" s="12"/>
      <c r="BX33" s="12"/>
    </row>
    <row r="34" spans="3:76" ht="15">
      <c r="C34" s="32">
        <v>120017</v>
      </c>
      <c r="D34" s="34" t="s">
        <v>85</v>
      </c>
      <c r="E34" s="34" t="s">
        <v>86</v>
      </c>
      <c r="F34" s="34" t="s">
        <v>87</v>
      </c>
      <c r="G34" s="34" t="s">
        <v>17</v>
      </c>
      <c r="H34" s="34" t="s">
        <v>21</v>
      </c>
      <c r="I34" s="35">
        <v>41713</v>
      </c>
      <c r="J34" s="18" t="s">
        <v>105</v>
      </c>
      <c r="K34" s="36">
        <v>17484.3252</v>
      </c>
      <c r="L34" s="20">
        <f t="shared" si="0"/>
        <v>14467.178699999999</v>
      </c>
      <c r="M34" s="20" t="s">
        <v>114</v>
      </c>
      <c r="N34" s="32" t="s">
        <v>7</v>
      </c>
      <c r="AO34" s="13">
        <f t="shared" si="1"/>
        <v>476.03250000000025</v>
      </c>
      <c r="BK34" s="12"/>
      <c r="BL34" s="30">
        <v>3000</v>
      </c>
      <c r="BM34" s="30">
        <v>3000.0099999999998</v>
      </c>
      <c r="BN34" s="12"/>
      <c r="BO34" s="12"/>
      <c r="BP34" s="12"/>
      <c r="BQ34" s="12"/>
      <c r="BR34" s="12"/>
      <c r="BS34" s="12"/>
      <c r="BT34" s="12"/>
      <c r="BU34" s="12"/>
      <c r="BV34" s="12">
        <v>30124.133349999996</v>
      </c>
      <c r="BW34" s="12"/>
      <c r="BX34" s="12"/>
    </row>
    <row r="35" spans="3:76" ht="15">
      <c r="C35" s="32">
        <v>121001</v>
      </c>
      <c r="D35" s="34" t="s">
        <v>88</v>
      </c>
      <c r="E35" s="34" t="s">
        <v>89</v>
      </c>
      <c r="F35" s="34" t="s">
        <v>90</v>
      </c>
      <c r="G35" s="34" t="s">
        <v>17</v>
      </c>
      <c r="H35" s="34" t="s">
        <v>25</v>
      </c>
      <c r="I35" s="35">
        <v>41869</v>
      </c>
      <c r="J35" s="18" t="s">
        <v>105</v>
      </c>
      <c r="K35" s="36">
        <v>6495.9</v>
      </c>
      <c r="L35" s="20">
        <f t="shared" si="0"/>
        <v>6000.01</v>
      </c>
      <c r="M35" s="20"/>
      <c r="N35" s="32" t="s">
        <v>23</v>
      </c>
      <c r="AO35" s="13">
        <f t="shared" si="1"/>
        <v>4106.6247</v>
      </c>
      <c r="BK35" s="12"/>
      <c r="BL35" s="30">
        <v>3500</v>
      </c>
      <c r="BM35" s="30">
        <v>3500</v>
      </c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3:76" ht="15">
      <c r="C36" s="32">
        <v>121005</v>
      </c>
      <c r="D36" s="34" t="s">
        <v>91</v>
      </c>
      <c r="E36" s="34" t="s">
        <v>92</v>
      </c>
      <c r="F36" s="42" t="s">
        <v>93</v>
      </c>
      <c r="G36" s="34" t="s">
        <v>17</v>
      </c>
      <c r="H36" s="34" t="s">
        <v>27</v>
      </c>
      <c r="I36" s="35">
        <v>41824</v>
      </c>
      <c r="J36" s="18" t="s">
        <v>105</v>
      </c>
      <c r="K36" s="36">
        <v>7637.34</v>
      </c>
      <c r="L36" s="20">
        <f t="shared" si="0"/>
        <v>7000</v>
      </c>
      <c r="M36" s="20"/>
      <c r="N36" s="32" t="s">
        <v>23</v>
      </c>
      <c r="AO36" s="13">
        <f t="shared" si="1"/>
        <v>2465.5465000000004</v>
      </c>
      <c r="BK36" s="12"/>
      <c r="BL36" s="30"/>
      <c r="BM36" s="30">
        <v>1500</v>
      </c>
      <c r="BN36" s="12"/>
      <c r="BO36" s="12"/>
      <c r="BP36" s="12"/>
      <c r="BQ36" s="12"/>
      <c r="BR36" s="12"/>
      <c r="BS36" s="12"/>
      <c r="BT36" s="12"/>
      <c r="BU36" s="12"/>
      <c r="BV36" s="12">
        <v>165975.11375</v>
      </c>
      <c r="BW36" s="12"/>
      <c r="BX36" s="12"/>
    </row>
    <row r="37" spans="3:76" ht="15">
      <c r="C37" s="32">
        <v>121006</v>
      </c>
      <c r="D37" s="34" t="s">
        <v>94</v>
      </c>
      <c r="E37" s="34" t="s">
        <v>95</v>
      </c>
      <c r="F37" s="42" t="s">
        <v>96</v>
      </c>
      <c r="G37" s="34" t="s">
        <v>17</v>
      </c>
      <c r="H37" s="34" t="s">
        <v>27</v>
      </c>
      <c r="I37" s="35">
        <v>42078</v>
      </c>
      <c r="J37" s="18" t="s">
        <v>108</v>
      </c>
      <c r="K37" s="36">
        <v>1590.69</v>
      </c>
      <c r="L37" s="20">
        <f t="shared" si="0"/>
        <v>1500</v>
      </c>
      <c r="M37" s="20"/>
      <c r="N37" s="32" t="s">
        <v>23</v>
      </c>
      <c r="AO37" s="13">
        <f t="shared" si="1"/>
        <v>3017.1465000000007</v>
      </c>
      <c r="BK37" s="12"/>
      <c r="BL37" s="30"/>
      <c r="BM37" s="30">
        <v>1500</v>
      </c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3:76" ht="15">
      <c r="C38" s="32">
        <v>121007</v>
      </c>
      <c r="D38" s="34" t="s">
        <v>97</v>
      </c>
      <c r="E38" s="34" t="s">
        <v>98</v>
      </c>
      <c r="F38" s="42" t="s">
        <v>99</v>
      </c>
      <c r="G38" s="34" t="s">
        <v>17</v>
      </c>
      <c r="H38" s="34" t="s">
        <v>27</v>
      </c>
      <c r="I38" s="35">
        <v>42078</v>
      </c>
      <c r="J38" s="18" t="s">
        <v>108</v>
      </c>
      <c r="K38" s="36">
        <v>1590.69</v>
      </c>
      <c r="L38" s="20">
        <f t="shared" si="0"/>
        <v>1500</v>
      </c>
      <c r="M38" s="20"/>
      <c r="N38" s="32" t="s">
        <v>23</v>
      </c>
      <c r="AO38" s="13">
        <f t="shared" si="1"/>
        <v>495.8899999999994</v>
      </c>
      <c r="BK38" s="12"/>
      <c r="BL38" s="30"/>
      <c r="BM38" s="30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41:76" ht="15">
      <c r="AO39" s="13">
        <f t="shared" si="1"/>
        <v>637.3400000000001</v>
      </c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>
        <v>3000.0099999999998</v>
      </c>
      <c r="BW39" s="12"/>
      <c r="BX39" s="12"/>
    </row>
    <row r="40" spans="4:76" ht="15">
      <c r="D40" s="41" t="s">
        <v>113</v>
      </c>
      <c r="AO40" s="13">
        <f t="shared" si="1"/>
        <v>90.69000000000005</v>
      </c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>
        <v>3500</v>
      </c>
      <c r="BW40" s="12"/>
      <c r="BX40" s="12"/>
    </row>
    <row r="41" spans="41:76" ht="15">
      <c r="AO41" s="13">
        <f t="shared" si="1"/>
        <v>90.69000000000005</v>
      </c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>
        <v>1500</v>
      </c>
      <c r="BW41" s="12"/>
      <c r="BX41" s="12"/>
    </row>
    <row r="42" spans="63:76" ht="15"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>
        <v>1500</v>
      </c>
      <c r="BW42" s="12"/>
      <c r="BX42" s="12"/>
    </row>
    <row r="43" spans="63:76" ht="15"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>
        <v>9500.01</v>
      </c>
      <c r="BW43" s="12"/>
      <c r="BX43" s="12"/>
    </row>
    <row r="44" spans="63:76" ht="15"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63:76" ht="15"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63:76" ht="15"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63:76" ht="15"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</sheetData>
  <sheetProtection/>
  <mergeCells count="1">
    <mergeCell ref="D15:F1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Luna Rendon</dc:creator>
  <cp:keywords/>
  <dc:description/>
  <cp:lastModifiedBy>Elizabeth</cp:lastModifiedBy>
  <cp:lastPrinted>2015-01-22T17:01:06Z</cp:lastPrinted>
  <dcterms:created xsi:type="dcterms:W3CDTF">2014-02-06T17:09:39Z</dcterms:created>
  <dcterms:modified xsi:type="dcterms:W3CDTF">2015-04-07T14:14:18Z</dcterms:modified>
  <cp:category/>
  <cp:version/>
  <cp:contentType/>
  <cp:contentStatus/>
</cp:coreProperties>
</file>