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8190" tabRatio="899" activeTab="14"/>
  </bookViews>
  <sheets>
    <sheet name="2005" sheetId="1" r:id="rId1"/>
    <sheet name="2006" sheetId="2" r:id="rId2"/>
    <sheet name="2007" sheetId="3" r:id="rId3"/>
    <sheet name="2008" sheetId="4" r:id="rId4"/>
    <sheet name="2009 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</sheets>
  <definedNames>
    <definedName name="_xlnm.Print_Area" localSheetId="0">'2005'!$A$1:$F$20</definedName>
    <definedName name="_xlnm.Print_Area" localSheetId="1">'2006'!$A$1:$F$31</definedName>
    <definedName name="_xlnm.Print_Area" localSheetId="2">'2007'!$A$1:$F$19</definedName>
    <definedName name="_xlnm.Print_Area" localSheetId="3">'2008'!$A$1:$H$21</definedName>
    <definedName name="_xlnm.Print_Area" localSheetId="4">'2009 '!$A$1:$J$50</definedName>
    <definedName name="_xlnm.Print_Area" localSheetId="5">'2010'!$A$1:$I$57</definedName>
    <definedName name="_xlnm.Print_Area" localSheetId="6">'2011'!$A$1:$H$38</definedName>
    <definedName name="_xlnm.Print_Area" localSheetId="7">'2012'!$A$1:$H$60</definedName>
    <definedName name="_xlnm.Print_Area" localSheetId="8">'2013'!$A$1:$H$45</definedName>
    <definedName name="_xlnm.Print_Area" localSheetId="9">'2014'!$A$1:$H$59</definedName>
    <definedName name="_xlnm.Print_Titles" localSheetId="0">'2005'!$2:$2</definedName>
    <definedName name="_xlnm.Print_Titles" localSheetId="1">'2006'!$2:$2</definedName>
    <definedName name="_xlnm.Print_Titles" localSheetId="2">'2007'!$2:$2</definedName>
    <definedName name="_xlnm.Print_Titles" localSheetId="3">'2008'!$2:$2</definedName>
    <definedName name="_xlnm.Print_Titles" localSheetId="4">'2009 '!$2:$2</definedName>
    <definedName name="_xlnm.Print_Titles" localSheetId="5">'2010'!$2:$2</definedName>
    <definedName name="_xlnm.Print_Titles" localSheetId="6">'2011'!$2:$2</definedName>
    <definedName name="_xlnm.Print_Titles" localSheetId="7">'2012'!$2:$2</definedName>
    <definedName name="_xlnm.Print_Titles" localSheetId="8">'2013'!$2:$2</definedName>
    <definedName name="_xlnm.Print_Titles" localSheetId="9">'2014'!$2:$2</definedName>
  </definedNames>
  <calcPr fullCalcOnLoad="1"/>
</workbook>
</file>

<file path=xl/sharedStrings.xml><?xml version="1.0" encoding="utf-8"?>
<sst xmlns="http://schemas.openxmlformats.org/spreadsheetml/2006/main" count="1170" uniqueCount="372">
  <si>
    <t>ICAI</t>
  </si>
  <si>
    <t>Ayuntamiento de Acuña</t>
  </si>
  <si>
    <t>Ayuntamiento de Torreón</t>
  </si>
  <si>
    <t>Coordinación General de Comunicación Social</t>
  </si>
  <si>
    <t>Secretaría de Turismo</t>
  </si>
  <si>
    <t>IEPCC</t>
  </si>
  <si>
    <t>U.A.DEC.</t>
  </si>
  <si>
    <t>Poder Judicial del Estado</t>
  </si>
  <si>
    <t>Secretaría de Gobierno</t>
  </si>
  <si>
    <t>Oficina del Gobernador</t>
  </si>
  <si>
    <t>Secretaría de Salud</t>
  </si>
  <si>
    <t>Ayuntamiento de Saltillo</t>
  </si>
  <si>
    <t>Ayuntamiento de Sabinas</t>
  </si>
  <si>
    <t>Secretaría de Desarrollo Social</t>
  </si>
  <si>
    <t>Ayuntamiento de Matamoros</t>
  </si>
  <si>
    <t>Aguas de Saltillo</t>
  </si>
  <si>
    <t>CDHEC</t>
  </si>
  <si>
    <t>Ayuntamiento de Monclova</t>
  </si>
  <si>
    <t>Ayuntamiento de Piedras Negras</t>
  </si>
  <si>
    <t>Ayuntamiento de Frontera</t>
  </si>
  <si>
    <t>Ayuntamiento de Ramos Arizpe</t>
  </si>
  <si>
    <t>Voluntariado de Coahuila</t>
  </si>
  <si>
    <t>Ayuntamiento de San Pedro</t>
  </si>
  <si>
    <t>Ayuntamiento de Parras</t>
  </si>
  <si>
    <t>Ayuntamiento de Arteaga</t>
  </si>
  <si>
    <t>Ayuntamiento de Allende</t>
  </si>
  <si>
    <t>Secretaría de Fomento Económico</t>
  </si>
  <si>
    <t>Dirección General de Información y Medios</t>
  </si>
  <si>
    <t>Dirección de Pensiones de los Trabajadores de la Educación</t>
  </si>
  <si>
    <t>Instituto Estatal de la Vivienda Popular</t>
  </si>
  <si>
    <t>Secretaría de Planeación y Desarrollo</t>
  </si>
  <si>
    <t>Secretaría Técnica del Ejecutivo</t>
  </si>
  <si>
    <t>Subsecretaría de Asuntos Jurídicos</t>
  </si>
  <si>
    <t>Ayuntamiento de Francisco I. Madero</t>
  </si>
  <si>
    <t>Ayuntamiento de San Buenaventura</t>
  </si>
  <si>
    <t>Promotora para el Desarrollo Minero</t>
  </si>
  <si>
    <t>Teresa Guajardo Berlanga</t>
  </si>
  <si>
    <t>Luis González Briseño</t>
  </si>
  <si>
    <t>Entidades</t>
  </si>
  <si>
    <t>Sujetos Obligados</t>
  </si>
  <si>
    <t>Auditoría Superior del Estado</t>
  </si>
  <si>
    <t>Total</t>
  </si>
  <si>
    <t>Partidos Políticos</t>
  </si>
  <si>
    <t>Universidades</t>
  </si>
  <si>
    <t>Organismos Autónomos</t>
  </si>
  <si>
    <t>Ayuntamientos</t>
  </si>
  <si>
    <t>Poder Judicial</t>
  </si>
  <si>
    <t>Poder Legislativo</t>
  </si>
  <si>
    <t>Poder Ejecutivo</t>
  </si>
  <si>
    <t>Instituto de Pensiones para los Trabajadores al Servicio del Estado</t>
  </si>
  <si>
    <t>Secretaría de Gestión Urbana, Agua y Ordenamiento Territorial</t>
  </si>
  <si>
    <t>Administración Fiscal General / SATEC</t>
  </si>
  <si>
    <t xml:space="preserve">Secretaría de Infraestructura </t>
  </si>
  <si>
    <t xml:space="preserve">Procuraduría General del Estado </t>
  </si>
  <si>
    <t>Secretaría de Seguridad Pública</t>
  </si>
  <si>
    <t>SE / SEC</t>
  </si>
  <si>
    <t>Secretaría de Finanzas / Tesorería General del Estado</t>
  </si>
  <si>
    <t>Secretaría de Desarrollo Económico / Sría. de Fomento Económico</t>
  </si>
  <si>
    <t>Sistema para el Desarrollo Integral de la Familia</t>
  </si>
  <si>
    <t>Defensoría Jurídica</t>
  </si>
  <si>
    <t>Secretaría del Medio Ambiente</t>
  </si>
  <si>
    <t>CERTUC</t>
  </si>
  <si>
    <t>Secretaría de la Mujer</t>
  </si>
  <si>
    <t>Secretaría de la Juventud</t>
  </si>
  <si>
    <t>Secretaría de la Cultura / Instituto Coahuilense de Cultura</t>
  </si>
  <si>
    <t>Congreso del Estado de Coahuila</t>
  </si>
  <si>
    <t>Aguas de Ramos Arizpe</t>
  </si>
  <si>
    <t>Alfonso R. Villarreal Barrera</t>
  </si>
  <si>
    <t>Jesús H. Flores Mier</t>
  </si>
  <si>
    <t>José M. Jiménez y Meléndez</t>
  </si>
  <si>
    <t>Recursos de revisión recibidos por entidad pública
2005</t>
  </si>
  <si>
    <t>Recursos de revisión recibidos por entidad pública
2006</t>
  </si>
  <si>
    <t>Recursos de revisión recibidos por entidad pública
2007</t>
  </si>
  <si>
    <t>Recursos de revisión recibidos por entidad pública
2008</t>
  </si>
  <si>
    <t>Recursos de revisión recibidos por entidad pública
2009</t>
  </si>
  <si>
    <t>Recursos de revisión recibidos por entidad pública
2010</t>
  </si>
  <si>
    <t>Recursos de revisión recibidos por entidad pública
2011</t>
  </si>
  <si>
    <t>Recursos de revisión recibidos por entidad pública
2012</t>
  </si>
  <si>
    <t>Recursos de revisión recibidos por entidad pública
2013</t>
  </si>
  <si>
    <t>Recursos de revisión recibidos por entidad pública
2014</t>
  </si>
  <si>
    <t>Contaduría Mayor de Hacienda</t>
  </si>
  <si>
    <t>Promotora Turistica de Saltillo</t>
  </si>
  <si>
    <t>Secretaría de Urbanismo y Obra Pública</t>
  </si>
  <si>
    <t>Eloy Dewey Castilla</t>
  </si>
  <si>
    <t>SEP / SEC</t>
  </si>
  <si>
    <t>Manuel Gil Navarro</t>
  </si>
  <si>
    <t>Ayuntamiento de Frotera</t>
  </si>
  <si>
    <t>U.T.C.</t>
  </si>
  <si>
    <t>Dirección de Información y Medios</t>
  </si>
  <si>
    <t>Secretaría de Obras Públicas y Transporte</t>
  </si>
  <si>
    <t>Tribunal de Conciliación y Arbitraje para los Trabajadores</t>
  </si>
  <si>
    <t>PAN</t>
  </si>
  <si>
    <t>Secretaría de Segurídad Pública y Protección Ciudadana</t>
  </si>
  <si>
    <t>Victor Manuel Luna Lozano</t>
  </si>
  <si>
    <t>Instituto Coahuilense de Cultura</t>
  </si>
  <si>
    <t>Junta Local de Conciliación y Arbitraje de Saltillo</t>
  </si>
  <si>
    <t>Instituto Coahuilense de la Juventud</t>
  </si>
  <si>
    <t>Jesús Homero Flores Mier</t>
  </si>
  <si>
    <t>Alfonso Raúl Villarreal Barrera</t>
  </si>
  <si>
    <t>José Manuel Jiménez y Meléndez</t>
  </si>
  <si>
    <t>Secretaría de Desarrollo Regional de la Laguna</t>
  </si>
  <si>
    <t>Ayuntamiento de Múzquiz</t>
  </si>
  <si>
    <t>Fiscalía General del Estado</t>
  </si>
  <si>
    <t>Secretaría de la Función Pública</t>
  </si>
  <si>
    <t>Instituto Estatal para la Construcción de Escuelas en Coahuila</t>
  </si>
  <si>
    <t>Instituto Estatal de Educaciòn para Adultos IEEA</t>
  </si>
  <si>
    <t>Procuraduría Social y de Atención Ciudadana</t>
  </si>
  <si>
    <t>Registro Civil</t>
  </si>
  <si>
    <t>Instituto Estatal del Deporte</t>
  </si>
  <si>
    <t>Junta Local de Conciliación y Arbitraje</t>
  </si>
  <si>
    <t>UTC</t>
  </si>
  <si>
    <t>Sistema para el Desarrollo Estatal de la Familia</t>
  </si>
  <si>
    <t>Secretaría de Finanzas</t>
  </si>
  <si>
    <t xml:space="preserve">Secretaría de Fomento Económico </t>
  </si>
  <si>
    <t>Colegio de Educación Profesional Técnica del Estado de Coahuila</t>
  </si>
  <si>
    <t>Instituto Coahuilense de Catastro y la Información Territorial</t>
  </si>
  <si>
    <t>Instituto Coahuilense de las Mujeres</t>
  </si>
  <si>
    <t>Instituto de Capacitación para el Trabajador del Estado de Coahuila</t>
  </si>
  <si>
    <t>Periódico Oficial</t>
  </si>
  <si>
    <t>Promotora para el Desarrollo Rural de Coahuila</t>
  </si>
  <si>
    <t>Registro Público Estatal</t>
  </si>
  <si>
    <t>Secretaría de Fomento Agropecuario</t>
  </si>
  <si>
    <t>Servicios Estatales Aeroportuarios</t>
  </si>
  <si>
    <t>Ayuntamiento de General Cepeda</t>
  </si>
  <si>
    <t>Ayuntamiento de Morelos</t>
  </si>
  <si>
    <t>Ayuntamiento de Nava</t>
  </si>
  <si>
    <t>Ayuntamiento de San Juan de Sabinas</t>
  </si>
  <si>
    <t>Ayuntamiento de San  Pedro</t>
  </si>
  <si>
    <t>Dirección de Pensiones de Trabajadores de la Educación</t>
  </si>
  <si>
    <t>SATEC</t>
  </si>
  <si>
    <t>Tesorería General del Estado</t>
  </si>
  <si>
    <t>Ayuntamiento de Zaragoza</t>
  </si>
  <si>
    <t>Secretaría de Fiscalización y Rendición de Cuentas</t>
  </si>
  <si>
    <t>Secretaría de Infraestructura / Sría. De Obras Públicas y Transporte</t>
  </si>
  <si>
    <t>Universidad Tecnológica del Norte de Coahuila</t>
  </si>
  <si>
    <t>Ayuntamiento de Sacramento</t>
  </si>
  <si>
    <t>Comisión Coahuilense de Conciliación y Arbitraje Médico</t>
  </si>
  <si>
    <t>Secretaría del Trabajo</t>
  </si>
  <si>
    <t>Dirección de Pensiones para los Trabajadores de la Educación</t>
  </si>
  <si>
    <t>Comisión Estatal de Seguridad</t>
  </si>
  <si>
    <t>Instituto Coahuilense de Infraestructura Fisica y Educativa</t>
  </si>
  <si>
    <t>Secretaría de Desarrollo Rural</t>
  </si>
  <si>
    <t>Comisión Estatal de Aguas y Saneamiento</t>
  </si>
  <si>
    <t>Ayuntamiento Francisco I. Madero</t>
  </si>
  <si>
    <t>Organismos Desentralizados</t>
  </si>
  <si>
    <t>Servicio Médico Sección 38</t>
  </si>
  <si>
    <t>Secretaría de las Mujeres</t>
  </si>
  <si>
    <t>Ayuntamiento de Candela</t>
  </si>
  <si>
    <t>Periódico Oficial del Estado de Coahuila</t>
  </si>
  <si>
    <t>Comisión Estatal para la Regularización de la Tenencia de la Tierra</t>
  </si>
  <si>
    <t xml:space="preserve">Administración Fiscal General </t>
  </si>
  <si>
    <t>Secretaría de Educación</t>
  </si>
  <si>
    <t xml:space="preserve">Secretaría de Finanzas </t>
  </si>
  <si>
    <t xml:space="preserve">Secretaría de la Cultura </t>
  </si>
  <si>
    <t>Instituto Coahuilense de Acceso a la Información Pública</t>
  </si>
  <si>
    <t>Instituto Electoral y de Participación Ciudadana de Coahuila</t>
  </si>
  <si>
    <t>Comisión de Derecho Humanos de Coahuila</t>
  </si>
  <si>
    <t>Universidad Autónoma de Coahuila</t>
  </si>
  <si>
    <t>Simas Torreón</t>
  </si>
  <si>
    <t>Secretaría de Desarrollo Económico/ Secretaría de Fomento Económico</t>
  </si>
  <si>
    <t xml:space="preserve">Secretaría de Desarrollo Económico </t>
  </si>
  <si>
    <t>Partido Acción Nacional</t>
  </si>
  <si>
    <t>Ayuntamiento de Villa Unión</t>
  </si>
  <si>
    <t>Partido Revolucionario Institucional</t>
  </si>
  <si>
    <t>Simas Monclova-Frontera</t>
  </si>
  <si>
    <t>SNTE Sección 35</t>
  </si>
  <si>
    <t>Registro Público</t>
  </si>
  <si>
    <t>Instituto Tecnologico de Estudios Superiores de Ciudad Acuña</t>
  </si>
  <si>
    <t>Ayuntamiento de Abasolo</t>
  </si>
  <si>
    <t>Comisión Estatal de la Vivienda</t>
  </si>
  <si>
    <t>Dirección de Ejecución de Penas</t>
  </si>
  <si>
    <t>Instituto de Becas del Estado</t>
  </si>
  <si>
    <t>Instituto de Servicio de Salud, Rehabilitación, y Educación Especial e Integral del Estado (ISSREEI)</t>
  </si>
  <si>
    <t>Instituto Estatal para Adultos</t>
  </si>
  <si>
    <t>Procuraduría para las Niñas, Niños y la Familia</t>
  </si>
  <si>
    <t>SNTE Sección 38</t>
  </si>
  <si>
    <t>Instituto Tecnologico Superior de Monclova</t>
  </si>
  <si>
    <t>Ayuntamiento de Guerrero</t>
  </si>
  <si>
    <t>Recursos de revisión recibidos por entidad pública y consejero que los atiende
(Enero a diciembre 2015)</t>
  </si>
  <si>
    <t>Ayuntamiento de Castaños</t>
  </si>
  <si>
    <t>Ayuntamiento de Cuatro Cienegas</t>
  </si>
  <si>
    <t>Ayuntamiento de Escobedo</t>
  </si>
  <si>
    <t>Ayuntamiento de Hidalgo</t>
  </si>
  <si>
    <t>Ayuntamiento de Lamadrid</t>
  </si>
  <si>
    <t>Ayuntamiento de Nadadores</t>
  </si>
  <si>
    <t>Ayuntamiento de Ocampo</t>
  </si>
  <si>
    <t>Ayuntamiento de Progreso</t>
  </si>
  <si>
    <t>Ayuntamiento de Sierra Mojada</t>
  </si>
  <si>
    <t>Ayuntamiento de Viesca</t>
  </si>
  <si>
    <t>Sindicato de Trabajadores del Ayuntamiento de Torreon</t>
  </si>
  <si>
    <t>Simas San Pedro</t>
  </si>
  <si>
    <t>Centro Cultural Vito Alessio Robles</t>
  </si>
  <si>
    <t>Colegio de Estudios Científicos y Tecnológicos CECYTEC</t>
  </si>
  <si>
    <t>Instituto Electoral de Coahuila</t>
  </si>
  <si>
    <t>Sindicato DIF Coahuila</t>
  </si>
  <si>
    <t>Simas Acuña</t>
  </si>
  <si>
    <t>Simas Allende</t>
  </si>
  <si>
    <t>Simas Arteaga</t>
  </si>
  <si>
    <t>Simas Candela</t>
  </si>
  <si>
    <t>Simas Castaños</t>
  </si>
  <si>
    <t>Simas Francisco I. Madero</t>
  </si>
  <si>
    <t>Simas General Cepeda</t>
  </si>
  <si>
    <t>Simas Matamoros</t>
  </si>
  <si>
    <t>Simas Morelos</t>
  </si>
  <si>
    <t>Simas Parras</t>
  </si>
  <si>
    <t>Simas Piedras Negras</t>
  </si>
  <si>
    <t>Simas San Buenaventura</t>
  </si>
  <si>
    <t>DIF Saltillo</t>
  </si>
  <si>
    <t>Sindicato Ùnico de Trabajadores al Servicio del Gobierno del Estado SUTGE</t>
  </si>
  <si>
    <t>Universidad Tecnològica de Saltillo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</si>
  <si>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</si>
  <si>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</si>
  <si>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</si>
  <si>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</si>
  <si>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</si>
  <si>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>Instituto Estatal de Educación para Adultos</t>
  </si>
  <si>
    <t>Seguro Popular</t>
  </si>
  <si>
    <t>Simas Abasolo</t>
  </si>
  <si>
    <t>Simas Escobedo</t>
  </si>
  <si>
    <t>Simas Jimenez</t>
  </si>
  <si>
    <t>Simas Juárez</t>
  </si>
  <si>
    <t>Simas Lamadrid</t>
  </si>
  <si>
    <t>Simas Múzquiz</t>
  </si>
  <si>
    <t>Simas Nadadores</t>
  </si>
  <si>
    <t>Simas Nava</t>
  </si>
  <si>
    <t>Simas Ocampo</t>
  </si>
  <si>
    <t>Simas Progreso</t>
  </si>
  <si>
    <t>Simas Rosita</t>
  </si>
  <si>
    <t>Simas Sabinas</t>
  </si>
  <si>
    <t>Simas Sacramento</t>
  </si>
  <si>
    <t>Simas Sierra Mojada</t>
  </si>
  <si>
    <t>Simas Torreón, Matamoros y Viesca</t>
  </si>
  <si>
    <t>Simas Villa Unión</t>
  </si>
  <si>
    <t>Simas Zaragoza</t>
  </si>
  <si>
    <t>Comisión Ejecutiva Estatal de Atención a Victimas</t>
  </si>
  <si>
    <t>Partido Morena Coahuila</t>
  </si>
  <si>
    <t>Partido Unidad Democrática de Coahuila</t>
  </si>
  <si>
    <t>Consejo Estatal de Ciencia y Tecnología</t>
  </si>
  <si>
    <t>Ayuntamiento de Juárez</t>
  </si>
  <si>
    <t>Ayuntamiento de Jiménez</t>
  </si>
  <si>
    <t xml:space="preserve">Recursos de revisión recibidos por Entidad Pública y Comisionado que los atiende
(enero a diciembre 2016) </t>
  </si>
  <si>
    <t>Universidad Tecnológica de Parras</t>
  </si>
  <si>
    <t>22 DE DICIEMBRE DE 2016</t>
  </si>
  <si>
    <t>Unidad de Comunicación Social</t>
  </si>
  <si>
    <t>Unidad de Comunicación Social/ Coordinación de Comunicación Social</t>
  </si>
  <si>
    <t>Comisión de Derechos Humanos de Coahuila</t>
  </si>
  <si>
    <t>Instituto Municipal de Cultura de Saltillo</t>
  </si>
  <si>
    <t>Centro de Justicia y Empoderamiento de la Mujer</t>
  </si>
  <si>
    <t>LIC. IVONE ALEJANDRA RAMÍREZ MACIAS
LIC. VERÓNICA RAMOS TORRES</t>
  </si>
  <si>
    <t>SNTE Sección 5</t>
  </si>
  <si>
    <t>Dirección de Policía y Tránsito Municipal de Saltillo</t>
  </si>
  <si>
    <t>Instituto Municipal del Transporte de Saltillo</t>
  </si>
  <si>
    <t>Universidad Tecnológica de la Región Centro de Coahuila</t>
  </si>
  <si>
    <t>Bertha I. Mata Ortiz</t>
  </si>
  <si>
    <t>Fco. Javier Diez de Urdanivia del Valle</t>
  </si>
  <si>
    <t>Procuraduría General del Estado/Fiscalía General del Estado</t>
  </si>
  <si>
    <t>31 DE DICIEMBRE DE 2017</t>
  </si>
  <si>
    <t xml:space="preserve">Recursos de revisión recibidos por Entidad Pública y Comisionado que los atiende
(enero-diciembre 2017) </t>
  </si>
  <si>
    <t>Administración Fiscal General</t>
  </si>
  <si>
    <t>Clúster Minero Petrolero</t>
  </si>
  <si>
    <t>Colegio de Estudios Científicos y Tecnológicos</t>
  </si>
  <si>
    <t>Instituto de Servicios de Salud, Rehabilitación y Educación Especial e Integral del Estado</t>
  </si>
  <si>
    <t>Secretaría de Cultura</t>
  </si>
  <si>
    <t>Simas</t>
  </si>
  <si>
    <t>Dirección de Pensiones Saltillo</t>
  </si>
  <si>
    <t>Tribunal de Conciliación y Arbitraje del Poder Judicial</t>
  </si>
  <si>
    <t>Instituto Estatal del Deporte de Coahuila</t>
  </si>
  <si>
    <t>Secretaría de Medio Ambiente</t>
  </si>
  <si>
    <t>Nueva Alianza</t>
  </si>
  <si>
    <t xml:space="preserve">Oficina del Gobernador / Despacho del Titular del Ejecutivo </t>
  </si>
  <si>
    <t>Comisión de Derechos Humanos del Estado de Coahuila</t>
  </si>
  <si>
    <t>Sindicatos</t>
  </si>
  <si>
    <t>SNTE 38</t>
  </si>
  <si>
    <t>DIF Municipal de Saltillo</t>
  </si>
  <si>
    <t>Secretaría de Seguridad Pública / Comisión Estatal de Aguas y Saneamiento</t>
  </si>
  <si>
    <t>Ayuntamiento de Cuatrociénegas</t>
  </si>
  <si>
    <t>Ayuntamiento de La Madrid</t>
  </si>
  <si>
    <t>Instituto Tecnológico Superior de Múzquiz</t>
  </si>
  <si>
    <t>Comisión Estatal para la Regularización de la Tenencia de la Tierra Urbana y Rústica de Coahuila</t>
  </si>
  <si>
    <t>Instituto de Becas para el Estado de Coahuila</t>
  </si>
  <si>
    <t>Instituto de Capacitación para el Trabajo del Estado de Coahuila</t>
  </si>
  <si>
    <t>Instituto Coahuilense de Catastro e Información Territorial</t>
  </si>
  <si>
    <t>Instituto Coahuilense de Infraestructura Física y Educativa</t>
  </si>
  <si>
    <t>Procuraduría para los niños, niñas y la familia</t>
  </si>
  <si>
    <t>Promotora para el Desarrollo Rural</t>
  </si>
  <si>
    <t>Organismos Descentralizados</t>
  </si>
  <si>
    <t>Secretaría Ejecutiva del Sistema Estatal Anticorrupción</t>
  </si>
  <si>
    <t>Asociaciones Civiles</t>
  </si>
  <si>
    <t>Centro de Rehabilitación Integral Teletón</t>
  </si>
  <si>
    <t>Secretaría de Inclusión y Desarrollo Social</t>
  </si>
  <si>
    <t>Servicio Médico de los Trabajadores al Servicio del Estado</t>
  </si>
  <si>
    <t>Universidad Tecnológica de Torreón</t>
  </si>
  <si>
    <t>Patronato del Cuerpo de Bomberos de la Ciudad de Saltillo, A.C.</t>
  </si>
  <si>
    <t>Secretaría de Economía y Turismo</t>
  </si>
  <si>
    <t>Paramunicipales</t>
  </si>
  <si>
    <t>Colegio de Educación Profesional Técnica del Estado</t>
  </si>
  <si>
    <t>Secretaría de Infraestructura, Movilidad y Desarrollo Urbano</t>
  </si>
  <si>
    <t xml:space="preserve">Recursos de revisión recibidos por Entidad Pública y Comisionado que los atiende
(enero-diciembre de 2018) </t>
  </si>
  <si>
    <t>Instituto Coahuilense de las Personas Adultas Mayores</t>
  </si>
  <si>
    <t>Servicio Médico de la Sección 38</t>
  </si>
  <si>
    <t>19 DE DICIEMBRE DE 2018</t>
  </si>
  <si>
    <t>Simas Múzquiz, San Juan de Sabinas, Sabinas</t>
  </si>
  <si>
    <t>Compañía de Agua de Ramos Arizpe</t>
  </si>
  <si>
    <t>Tribunal de Justicia Administrativa</t>
  </si>
  <si>
    <t>Allende</t>
  </si>
  <si>
    <t>Acuña</t>
  </si>
  <si>
    <t>Abasolo</t>
  </si>
  <si>
    <t>Arteaga</t>
  </si>
  <si>
    <t>Zaragoza</t>
  </si>
  <si>
    <t>Villa Unión</t>
  </si>
  <si>
    <t>Viesca</t>
  </si>
  <si>
    <t>Torreón</t>
  </si>
  <si>
    <t>Sierra Mojada</t>
  </si>
  <si>
    <t>San Pedro</t>
  </si>
  <si>
    <t>Saltillo</t>
  </si>
  <si>
    <t>Sacramento</t>
  </si>
  <si>
    <t>Sabinas</t>
  </si>
  <si>
    <t>Ramos Arizpe</t>
  </si>
  <si>
    <t>Parras</t>
  </si>
  <si>
    <t>Ocampo</t>
  </si>
  <si>
    <t>Nava</t>
  </si>
  <si>
    <t>Nadadores</t>
  </si>
  <si>
    <t>Múzquiz</t>
  </si>
  <si>
    <t>Morelos</t>
  </si>
  <si>
    <t>Monclova</t>
  </si>
  <si>
    <t>Matamoros</t>
  </si>
  <si>
    <t>La Madrid</t>
  </si>
  <si>
    <t>Juárez</t>
  </si>
  <si>
    <t>Hidalgo</t>
  </si>
  <si>
    <t>Guerrero</t>
  </si>
  <si>
    <t>Frontera</t>
  </si>
  <si>
    <t>Francisco I. Madero</t>
  </si>
  <si>
    <t>Escobedo</t>
  </si>
  <si>
    <t>Cuatrociénegas</t>
  </si>
  <si>
    <t xml:space="preserve">Secretaría de Seguridad Pública </t>
  </si>
  <si>
    <t>Secretaría de Turismo y Desarrollo de Pueblos Mágigos</t>
  </si>
  <si>
    <t xml:space="preserve">Despacho del Titular del Ejecutivo </t>
  </si>
  <si>
    <t>Instituto de Capacitación para los Trabajadores del Estado de Coahuila</t>
  </si>
  <si>
    <t>Colegio de Bachilleres de Coahuila</t>
  </si>
  <si>
    <t>Partido Morena</t>
  </si>
  <si>
    <t>Universidad Politécnica de Piedras Negras</t>
  </si>
  <si>
    <t>Secretaría de Economía</t>
  </si>
  <si>
    <t>Piedras Negras</t>
  </si>
  <si>
    <t>Universidad Tecnológica de Saltillo</t>
  </si>
  <si>
    <t>Tribunal Electoral de Coahuila</t>
  </si>
  <si>
    <t>Universidad Tecnológica del norte de Coahuila</t>
  </si>
  <si>
    <t>Instituto Estatal de Desarrollo Docente e Investigación Educativa</t>
  </si>
  <si>
    <t>Sindicato Único de Empleados y Trabajadores al Servicio del Republicano Ayuntamiento de Torreón</t>
  </si>
  <si>
    <t>Sistemas Municipales de Aguas y Saneamiento</t>
  </si>
  <si>
    <t>San Juan de Sabinas</t>
  </si>
  <si>
    <t>Coordinación General de Comunicación Social e Imagen Institucional</t>
  </si>
  <si>
    <t>Total Ayuntamientos</t>
  </si>
  <si>
    <t>Total Organismos Autónomos</t>
  </si>
  <si>
    <t>Total Organismos Descentralizados</t>
  </si>
  <si>
    <t>Total Partido Políticos</t>
  </si>
  <si>
    <t>Total Poder Ejecutivo</t>
  </si>
  <si>
    <t>Total Poder Judicial</t>
  </si>
  <si>
    <t>Total Poder Legislativo</t>
  </si>
  <si>
    <t>Total Sindicatos</t>
  </si>
  <si>
    <t>Total Simas</t>
  </si>
  <si>
    <t>Total Universidades e Institutos</t>
  </si>
  <si>
    <t>Castaños</t>
  </si>
  <si>
    <t>San Buenaventura</t>
  </si>
  <si>
    <t>Jiménez</t>
  </si>
  <si>
    <t>Artecenica</t>
  </si>
  <si>
    <t>Total Asociaciones Civiles</t>
  </si>
  <si>
    <t>Universidad Politécnica de Ramos Arizpe</t>
  </si>
  <si>
    <t>Sindicato Nacional de Trabajadores de la Educación Sección 35</t>
  </si>
  <si>
    <t>Instituto Registral y Catastral del Estado de Coahuila de Zaragoza/Registro Público/Catastro</t>
  </si>
  <si>
    <t xml:space="preserve">Recursos de revisión recibidos por Entidad Pública y Comisionado que los atiende
(enero-diciembre de 2019) </t>
  </si>
  <si>
    <t>Candela</t>
  </si>
  <si>
    <t>31 DE DICIEMBRE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</si>
</sst>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2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justify" wrapText="1"/>
    </xf>
    <xf numFmtId="0" fontId="0" fillId="0" borderId="13" xfId="0" applyFont="1" applyBorder="1" applyAlignment="1">
      <alignment horizontal="justify" vertical="justify" wrapText="1"/>
    </xf>
    <xf numFmtId="0" fontId="0" fillId="0" borderId="13" xfId="0" applyFont="1" applyBorder="1" applyAlignment="1">
      <alignment horizontal="justify" vertical="center" wrapText="1"/>
    </xf>
    <xf numFmtId="0" fontId="0" fillId="35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32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turnados por Consejero Ponente
del 1º de noviembre de 2012 al 31 de octubre de 2013</a:t>
            </a:r>
          </a:p>
        </c:rich>
      </c:tx>
      <c:layout>
        <c:manualLayout>
          <c:xMode val="factor"/>
          <c:yMode val="factor"/>
          <c:x val="0.0047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248"/>
          <c:w val="0.48875"/>
          <c:h val="0.3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'2005'!$C$2:$E$2</c:f>
              <c:strCache/>
            </c:strRef>
          </c:cat>
          <c:val>
            <c:numRef>
              <c:f>'2005'!$C$20:$E$20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25"/>
          <c:y val="0.73525"/>
          <c:w val="0.82625"/>
          <c:h val="0.1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turnados por Consejero Ponente
enero a diciembre de 2014</a:t>
            </a:r>
          </a:p>
        </c:rich>
      </c:tx>
      <c:layout>
        <c:manualLayout>
          <c:xMode val="factor"/>
          <c:yMode val="factor"/>
          <c:x val="-0.0597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75"/>
          <c:y val="0.192"/>
          <c:w val="0.5295"/>
          <c:h val="0.5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'2014'!$C$2:$G$2</c:f>
              <c:strCache/>
            </c:strRef>
          </c:cat>
          <c:val>
            <c:numRef>
              <c:f>'2014'!$C$59:$G$59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25"/>
          <c:y val="0.81975"/>
          <c:w val="0.6445"/>
          <c:h val="0.1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turnados por Consejero Ponente
del 1º de noviembre de 2012 al 31 de octubre de 2013</a:t>
            </a:r>
          </a:p>
        </c:rich>
      </c:tx>
      <c:layout>
        <c:manualLayout>
          <c:xMode val="factor"/>
          <c:yMode val="factor"/>
          <c:x val="-0.0342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5"/>
          <c:y val="0.22"/>
          <c:w val="0.5107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'2006'!$C$2:$E$2</c:f>
              <c:strCache/>
            </c:strRef>
          </c:cat>
          <c:val>
            <c:numRef>
              <c:f>'2006'!$C$31:$E$31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8225"/>
          <c:w val="0.7155"/>
          <c:h val="0.1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turnados por Consejero Ponente
del 1º de noviembre de 2012 al 31 de octubre de 2013</a:t>
            </a:r>
          </a:p>
        </c:rich>
      </c:tx>
      <c:layout>
        <c:manualLayout>
          <c:xMode val="factor"/>
          <c:yMode val="factor"/>
          <c:x val="-0.0187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5"/>
          <c:y val="0.234"/>
          <c:w val="0.50725"/>
          <c:h val="0.42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'2007'!$C$2:$E$2</c:f>
              <c:strCache/>
            </c:strRef>
          </c:cat>
          <c:val>
            <c:numRef>
              <c:f>'2007'!$C$19:$E$19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975"/>
          <c:w val="0.75975"/>
          <c:h val="0.1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turnados por Consejero Ponente
enero a diciembre de 2008</a:t>
            </a:r>
          </a:p>
        </c:rich>
      </c:tx>
      <c:layout>
        <c:manualLayout>
          <c:xMode val="factor"/>
          <c:yMode val="factor"/>
          <c:x val="-0.0597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5"/>
          <c:y val="0.192"/>
          <c:w val="0.51775"/>
          <c:h val="0.5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'2008'!$C$2:$G$2</c:f>
              <c:strCache/>
            </c:strRef>
          </c:cat>
          <c:val>
            <c:numRef>
              <c:f>'2008'!$C$21:$G$21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7845"/>
          <c:w val="0.6445"/>
          <c:h val="0.1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turnados por Consejero Ponente
 enero a diciembre de 2009</a:t>
            </a:r>
          </a:p>
        </c:rich>
      </c:tx>
      <c:layout>
        <c:manualLayout>
          <c:xMode val="factor"/>
          <c:yMode val="factor"/>
          <c:x val="-0.0777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25"/>
          <c:y val="0.192"/>
          <c:w val="0.52875"/>
          <c:h val="0.5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'2009 '!$C$2:$I$2</c:f>
              <c:strCache/>
            </c:strRef>
          </c:cat>
          <c:val>
            <c:numRef>
              <c:f>'2009 '!$C$50:$I$50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075"/>
          <c:y val="0.81975"/>
          <c:w val="0.6445"/>
          <c:h val="0.1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turnados por Consejero Ponente
enero a diciembre de 2010</a:t>
            </a:r>
          </a:p>
        </c:rich>
      </c:tx>
      <c:layout>
        <c:manualLayout>
          <c:xMode val="factor"/>
          <c:yMode val="factor"/>
          <c:x val="-0.0802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775"/>
          <c:y val="0.192"/>
          <c:w val="0.529"/>
          <c:h val="0.5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'2010'!$C$2:$H$2</c:f>
              <c:strCache/>
            </c:strRef>
          </c:cat>
          <c:val>
            <c:numRef>
              <c:f>'2010'!$C$57:$H$57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75"/>
          <c:y val="0.81975"/>
          <c:w val="0.64425"/>
          <c:h val="0.1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turnados por Consejero Ponente
enero a diciembre de 2011</a:t>
            </a:r>
          </a:p>
        </c:rich>
      </c:tx>
      <c:layout>
        <c:manualLayout>
          <c:xMode val="factor"/>
          <c:yMode val="factor"/>
          <c:x val="-0.0597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75"/>
          <c:y val="0.192"/>
          <c:w val="0.5295"/>
          <c:h val="0.5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'2011'!$C$2:$G$2</c:f>
              <c:strCache/>
            </c:strRef>
          </c:cat>
          <c:val>
            <c:numRef>
              <c:f>'2011'!$C$38:$G$38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25"/>
          <c:y val="0.81975"/>
          <c:w val="0.6445"/>
          <c:h val="0.1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turnados por Consejero Ponente
enero a diciembre de 2012</a:t>
            </a:r>
          </a:p>
        </c:rich>
      </c:tx>
      <c:layout>
        <c:manualLayout>
          <c:xMode val="factor"/>
          <c:yMode val="factor"/>
          <c:x val="-0.0597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25"/>
          <c:y val="0.1895"/>
          <c:w val="0.5035"/>
          <c:h val="0.4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'2012'!$C$2:$G$2</c:f>
              <c:strCache/>
            </c:strRef>
          </c:cat>
          <c:val>
            <c:numRef>
              <c:f>'2012'!$C$60:$G$60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5"/>
          <c:w val="0.6445"/>
          <c:h val="0.1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turnados por Consejero Ponente
enero a diciembre de 2013</a:t>
            </a:r>
          </a:p>
        </c:rich>
      </c:tx>
      <c:layout>
        <c:manualLayout>
          <c:xMode val="factor"/>
          <c:yMode val="factor"/>
          <c:x val="-0.0597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5"/>
          <c:y val="0.1895"/>
          <c:w val="0.51775"/>
          <c:h val="0.5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'2013'!$C$2:$G$2</c:f>
              <c:strCache/>
            </c:strRef>
          </c:cat>
          <c:val>
            <c:numRef>
              <c:f>'2013'!$C$45:$G$45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"/>
          <c:y val="0.7845"/>
          <c:w val="0.6445"/>
          <c:h val="0.1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25</xdr:row>
      <xdr:rowOff>9525</xdr:rowOff>
    </xdr:from>
    <xdr:to>
      <xdr:col>7</xdr:col>
      <xdr:colOff>219075</xdr:colOff>
      <xdr:row>50</xdr:row>
      <xdr:rowOff>114300</xdr:rowOff>
    </xdr:to>
    <xdr:graphicFrame>
      <xdr:nvGraphicFramePr>
        <xdr:cNvPr id="1" name="Gráfico 8"/>
        <xdr:cNvGraphicFramePr/>
      </xdr:nvGraphicFramePr>
      <xdr:xfrm>
        <a:off x="447675" y="7762875"/>
        <a:ext cx="80295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64</xdr:row>
      <xdr:rowOff>9525</xdr:rowOff>
    </xdr:from>
    <xdr:to>
      <xdr:col>9</xdr:col>
      <xdr:colOff>219075</xdr:colOff>
      <xdr:row>89</xdr:row>
      <xdr:rowOff>114300</xdr:rowOff>
    </xdr:to>
    <xdr:graphicFrame>
      <xdr:nvGraphicFramePr>
        <xdr:cNvPr id="1" name="Gráfico 8"/>
        <xdr:cNvGraphicFramePr/>
      </xdr:nvGraphicFramePr>
      <xdr:xfrm>
        <a:off x="447675" y="21336000"/>
        <a:ext cx="102679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114300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114300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2</xdr:row>
      <xdr:rowOff>114300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2</xdr:row>
      <xdr:rowOff>381000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36</xdr:row>
      <xdr:rowOff>9525</xdr:rowOff>
    </xdr:from>
    <xdr:to>
      <xdr:col>7</xdr:col>
      <xdr:colOff>219075</xdr:colOff>
      <xdr:row>61</xdr:row>
      <xdr:rowOff>114300</xdr:rowOff>
    </xdr:to>
    <xdr:graphicFrame>
      <xdr:nvGraphicFramePr>
        <xdr:cNvPr id="1" name="Gráfico 8"/>
        <xdr:cNvGraphicFramePr/>
      </xdr:nvGraphicFramePr>
      <xdr:xfrm>
        <a:off x="447675" y="11534775"/>
        <a:ext cx="92583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24</xdr:row>
      <xdr:rowOff>9525</xdr:rowOff>
    </xdr:from>
    <xdr:to>
      <xdr:col>7</xdr:col>
      <xdr:colOff>219075</xdr:colOff>
      <xdr:row>49</xdr:row>
      <xdr:rowOff>114300</xdr:rowOff>
    </xdr:to>
    <xdr:graphicFrame>
      <xdr:nvGraphicFramePr>
        <xdr:cNvPr id="1" name="Gráfico 8"/>
        <xdr:cNvGraphicFramePr/>
      </xdr:nvGraphicFramePr>
      <xdr:xfrm>
        <a:off x="447675" y="7419975"/>
        <a:ext cx="87249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23</xdr:row>
      <xdr:rowOff>0</xdr:rowOff>
    </xdr:from>
    <xdr:to>
      <xdr:col>9</xdr:col>
      <xdr:colOff>133350</xdr:colOff>
      <xdr:row>48</xdr:row>
      <xdr:rowOff>104775</xdr:rowOff>
    </xdr:to>
    <xdr:graphicFrame>
      <xdr:nvGraphicFramePr>
        <xdr:cNvPr id="1" name="Gráfico 8"/>
        <xdr:cNvGraphicFramePr/>
      </xdr:nvGraphicFramePr>
      <xdr:xfrm>
        <a:off x="361950" y="7610475"/>
        <a:ext cx="102679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55</xdr:row>
      <xdr:rowOff>9525</xdr:rowOff>
    </xdr:from>
    <xdr:to>
      <xdr:col>11</xdr:col>
      <xdr:colOff>219075</xdr:colOff>
      <xdr:row>80</xdr:row>
      <xdr:rowOff>114300</xdr:rowOff>
    </xdr:to>
    <xdr:graphicFrame>
      <xdr:nvGraphicFramePr>
        <xdr:cNvPr id="1" name="Gráfico 8"/>
        <xdr:cNvGraphicFramePr/>
      </xdr:nvGraphicFramePr>
      <xdr:xfrm>
        <a:off x="447675" y="18468975"/>
        <a:ext cx="111252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62</xdr:row>
      <xdr:rowOff>9525</xdr:rowOff>
    </xdr:from>
    <xdr:to>
      <xdr:col>10</xdr:col>
      <xdr:colOff>219075</xdr:colOff>
      <xdr:row>87</xdr:row>
      <xdr:rowOff>114300</xdr:rowOff>
    </xdr:to>
    <xdr:graphicFrame>
      <xdr:nvGraphicFramePr>
        <xdr:cNvPr id="1" name="Gráfico 8"/>
        <xdr:cNvGraphicFramePr/>
      </xdr:nvGraphicFramePr>
      <xdr:xfrm>
        <a:off x="447675" y="20450175"/>
        <a:ext cx="11249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43</xdr:row>
      <xdr:rowOff>9525</xdr:rowOff>
    </xdr:from>
    <xdr:to>
      <xdr:col>9</xdr:col>
      <xdr:colOff>219075</xdr:colOff>
      <xdr:row>68</xdr:row>
      <xdr:rowOff>114300</xdr:rowOff>
    </xdr:to>
    <xdr:graphicFrame>
      <xdr:nvGraphicFramePr>
        <xdr:cNvPr id="1" name="Gráfico 8"/>
        <xdr:cNvGraphicFramePr/>
      </xdr:nvGraphicFramePr>
      <xdr:xfrm>
        <a:off x="447675" y="13935075"/>
        <a:ext cx="102679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65</xdr:row>
      <xdr:rowOff>9525</xdr:rowOff>
    </xdr:from>
    <xdr:to>
      <xdr:col>9</xdr:col>
      <xdr:colOff>219075</xdr:colOff>
      <xdr:row>90</xdr:row>
      <xdr:rowOff>114300</xdr:rowOff>
    </xdr:to>
    <xdr:graphicFrame>
      <xdr:nvGraphicFramePr>
        <xdr:cNvPr id="1" name="Gráfico 8"/>
        <xdr:cNvGraphicFramePr/>
      </xdr:nvGraphicFramePr>
      <xdr:xfrm>
        <a:off x="447675" y="21478875"/>
        <a:ext cx="102679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50</xdr:row>
      <xdr:rowOff>9525</xdr:rowOff>
    </xdr:from>
    <xdr:to>
      <xdr:col>9</xdr:col>
      <xdr:colOff>219075</xdr:colOff>
      <xdr:row>75</xdr:row>
      <xdr:rowOff>114300</xdr:rowOff>
    </xdr:to>
    <xdr:graphicFrame>
      <xdr:nvGraphicFramePr>
        <xdr:cNvPr id="1" name="Gráfico 8"/>
        <xdr:cNvGraphicFramePr/>
      </xdr:nvGraphicFramePr>
      <xdr:xfrm>
        <a:off x="447675" y="16335375"/>
        <a:ext cx="102679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U34"/>
  <sheetViews>
    <sheetView view="pageBreakPreview" zoomScale="85" zoomScaleNormal="7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11.421875" defaultRowHeight="12.75"/>
  <cols>
    <col min="1" max="1" width="17.57421875" style="20" customWidth="1"/>
    <col min="2" max="2" width="33.140625" style="5" customWidth="1"/>
    <col min="3" max="3" width="18.421875" style="5" bestFit="1" customWidth="1"/>
    <col min="4" max="4" width="18.140625" style="5" bestFit="1" customWidth="1"/>
    <col min="5" max="5" width="12.57421875" style="5" bestFit="1" customWidth="1"/>
    <col min="6" max="6" width="12.57421875" style="5" customWidth="1"/>
    <col min="7" max="16384" width="11.421875" style="5" customWidth="1"/>
  </cols>
  <sheetData>
    <row r="1" spans="1:6" ht="30.75" customHeight="1">
      <c r="A1" s="77" t="s">
        <v>70</v>
      </c>
      <c r="B1" s="77"/>
      <c r="C1" s="77"/>
      <c r="D1" s="77"/>
      <c r="E1" s="77"/>
      <c r="F1" s="77"/>
    </row>
    <row r="2" spans="1:6" ht="30" customHeight="1" thickBot="1">
      <c r="A2" s="10" t="s">
        <v>38</v>
      </c>
      <c r="B2" s="11" t="s">
        <v>39</v>
      </c>
      <c r="C2" s="4" t="s">
        <v>67</v>
      </c>
      <c r="D2" s="8" t="s">
        <v>83</v>
      </c>
      <c r="E2" s="8" t="s">
        <v>85</v>
      </c>
      <c r="F2" s="11" t="s">
        <v>41</v>
      </c>
    </row>
    <row r="3" spans="1:6" s="14" customFormat="1" ht="27" customHeight="1" thickBot="1">
      <c r="A3" s="80" t="s">
        <v>48</v>
      </c>
      <c r="B3" s="12" t="s">
        <v>27</v>
      </c>
      <c r="C3" s="13"/>
      <c r="D3" s="13"/>
      <c r="E3" s="13">
        <v>2</v>
      </c>
      <c r="F3" s="24">
        <f aca="true" t="shared" si="0" ref="F3:F19">SUM(C3:E3)</f>
        <v>2</v>
      </c>
    </row>
    <row r="4" spans="1:6" s="14" customFormat="1" ht="27" customHeight="1" thickBot="1">
      <c r="A4" s="80"/>
      <c r="B4" s="12" t="s">
        <v>81</v>
      </c>
      <c r="C4" s="13">
        <v>1</v>
      </c>
      <c r="D4" s="13"/>
      <c r="E4" s="13"/>
      <c r="F4" s="24">
        <f t="shared" si="0"/>
        <v>1</v>
      </c>
    </row>
    <row r="5" spans="1:6" s="14" customFormat="1" ht="27" customHeight="1" thickBot="1">
      <c r="A5" s="80"/>
      <c r="B5" s="12" t="s">
        <v>84</v>
      </c>
      <c r="C5" s="13">
        <v>1</v>
      </c>
      <c r="D5" s="13">
        <v>2</v>
      </c>
      <c r="E5" s="13">
        <v>1</v>
      </c>
      <c r="F5" s="24">
        <f t="shared" si="0"/>
        <v>4</v>
      </c>
    </row>
    <row r="6" spans="1:6" s="14" customFormat="1" ht="27" customHeight="1" thickBot="1">
      <c r="A6" s="80"/>
      <c r="B6" s="12" t="s">
        <v>56</v>
      </c>
      <c r="C6" s="13">
        <v>2</v>
      </c>
      <c r="D6" s="13">
        <v>1</v>
      </c>
      <c r="E6" s="13"/>
      <c r="F6" s="24">
        <f t="shared" si="0"/>
        <v>3</v>
      </c>
    </row>
    <row r="7" spans="1:6" s="14" customFormat="1" ht="27" customHeight="1" thickBot="1">
      <c r="A7" s="80"/>
      <c r="B7" s="12" t="s">
        <v>30</v>
      </c>
      <c r="C7" s="13"/>
      <c r="D7" s="13"/>
      <c r="E7" s="13">
        <v>1</v>
      </c>
      <c r="F7" s="24">
        <f t="shared" si="0"/>
        <v>1</v>
      </c>
    </row>
    <row r="8" spans="1:6" s="14" customFormat="1" ht="27" customHeight="1" thickBot="1">
      <c r="A8" s="79"/>
      <c r="B8" s="12" t="s">
        <v>82</v>
      </c>
      <c r="C8" s="13">
        <v>1</v>
      </c>
      <c r="D8" s="13"/>
      <c r="E8" s="13">
        <v>1</v>
      </c>
      <c r="F8" s="24">
        <f t="shared" si="0"/>
        <v>2</v>
      </c>
    </row>
    <row r="9" spans="1:6" s="14" customFormat="1" ht="27" customHeight="1" thickBot="1">
      <c r="A9" s="78" t="s">
        <v>47</v>
      </c>
      <c r="B9" s="22" t="s">
        <v>65</v>
      </c>
      <c r="C9" s="13"/>
      <c r="D9" s="13"/>
      <c r="E9" s="13">
        <v>2</v>
      </c>
      <c r="F9" s="24">
        <f t="shared" si="0"/>
        <v>2</v>
      </c>
    </row>
    <row r="10" spans="1:6" s="14" customFormat="1" ht="27" customHeight="1" thickBot="1">
      <c r="A10" s="79"/>
      <c r="B10" s="22" t="s">
        <v>80</v>
      </c>
      <c r="C10" s="13">
        <v>2</v>
      </c>
      <c r="D10" s="13">
        <v>1</v>
      </c>
      <c r="E10" s="13"/>
      <c r="F10" s="24">
        <f t="shared" si="0"/>
        <v>3</v>
      </c>
    </row>
    <row r="11" spans="1:6" s="14" customFormat="1" ht="27" customHeight="1" thickBot="1">
      <c r="A11" s="80" t="s">
        <v>45</v>
      </c>
      <c r="B11" s="12" t="s">
        <v>15</v>
      </c>
      <c r="C11" s="13">
        <v>1</v>
      </c>
      <c r="D11" s="13"/>
      <c r="E11" s="13">
        <v>2</v>
      </c>
      <c r="F11" s="24">
        <f t="shared" si="0"/>
        <v>3</v>
      </c>
    </row>
    <row r="12" spans="1:6" s="14" customFormat="1" ht="27" customHeight="1" thickBot="1">
      <c r="A12" s="80"/>
      <c r="B12" s="12" t="s">
        <v>25</v>
      </c>
      <c r="C12" s="13"/>
      <c r="D12" s="13">
        <v>1</v>
      </c>
      <c r="E12" s="13"/>
      <c r="F12" s="24">
        <f t="shared" si="0"/>
        <v>1</v>
      </c>
    </row>
    <row r="13" spans="1:6" s="14" customFormat="1" ht="27" customHeight="1" thickBot="1">
      <c r="A13" s="80"/>
      <c r="B13" s="12" t="s">
        <v>19</v>
      </c>
      <c r="C13" s="13"/>
      <c r="D13" s="13">
        <v>1</v>
      </c>
      <c r="E13" s="13"/>
      <c r="F13" s="24">
        <f t="shared" si="0"/>
        <v>1</v>
      </c>
    </row>
    <row r="14" spans="1:6" s="14" customFormat="1" ht="27" customHeight="1" thickBot="1">
      <c r="A14" s="80"/>
      <c r="B14" s="12" t="s">
        <v>17</v>
      </c>
      <c r="C14" s="9">
        <v>3</v>
      </c>
      <c r="D14" s="9"/>
      <c r="E14" s="9">
        <v>2</v>
      </c>
      <c r="F14" s="24">
        <f t="shared" si="0"/>
        <v>5</v>
      </c>
    </row>
    <row r="15" spans="1:6" s="14" customFormat="1" ht="27" customHeight="1" thickBot="1">
      <c r="A15" s="80"/>
      <c r="B15" s="15" t="s">
        <v>18</v>
      </c>
      <c r="C15" s="9"/>
      <c r="D15" s="9">
        <v>2</v>
      </c>
      <c r="E15" s="9"/>
      <c r="F15" s="24">
        <f t="shared" si="0"/>
        <v>2</v>
      </c>
    </row>
    <row r="16" spans="1:6" s="14" customFormat="1" ht="27" customHeight="1" thickBot="1">
      <c r="A16" s="80"/>
      <c r="B16" s="12" t="s">
        <v>12</v>
      </c>
      <c r="C16" s="9"/>
      <c r="D16" s="13">
        <v>1</v>
      </c>
      <c r="E16" s="13"/>
      <c r="F16" s="24">
        <f t="shared" si="0"/>
        <v>1</v>
      </c>
    </row>
    <row r="17" spans="1:6" s="14" customFormat="1" ht="27" customHeight="1" thickBot="1">
      <c r="A17" s="80"/>
      <c r="B17" s="12" t="s">
        <v>11</v>
      </c>
      <c r="C17" s="9">
        <v>3</v>
      </c>
      <c r="D17" s="9">
        <v>6</v>
      </c>
      <c r="E17" s="9">
        <v>3</v>
      </c>
      <c r="F17" s="24">
        <f t="shared" si="0"/>
        <v>12</v>
      </c>
    </row>
    <row r="18" spans="1:47" s="17" customFormat="1" ht="27" customHeight="1" thickBot="1">
      <c r="A18" s="79"/>
      <c r="B18" s="12" t="s">
        <v>2</v>
      </c>
      <c r="C18" s="13"/>
      <c r="D18" s="13">
        <v>1</v>
      </c>
      <c r="E18" s="13">
        <v>2</v>
      </c>
      <c r="F18" s="24">
        <f t="shared" si="0"/>
        <v>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:6" s="14" customFormat="1" ht="27" customHeight="1" thickBot="1">
      <c r="A19" s="23" t="s">
        <v>44</v>
      </c>
      <c r="B19" s="12" t="s">
        <v>0</v>
      </c>
      <c r="C19" s="31"/>
      <c r="D19" s="9">
        <v>1</v>
      </c>
      <c r="E19" s="9"/>
      <c r="F19" s="24">
        <f t="shared" si="0"/>
        <v>1</v>
      </c>
    </row>
    <row r="20" spans="1:6" ht="27" customHeight="1" thickBot="1">
      <c r="A20" s="18"/>
      <c r="B20" s="19" t="s">
        <v>41</v>
      </c>
      <c r="C20" s="25">
        <f>SUM(C3:C19)</f>
        <v>14</v>
      </c>
      <c r="D20" s="25">
        <f>SUM(D3:D19)</f>
        <v>17</v>
      </c>
      <c r="E20" s="25">
        <f>SUM(E3:E19)</f>
        <v>16</v>
      </c>
      <c r="F20" s="26">
        <f>SUM(F3:F19)</f>
        <v>47</v>
      </c>
    </row>
    <row r="31" s="6" customFormat="1" ht="12.75">
      <c r="A31" s="21"/>
    </row>
    <row r="32" spans="1:6" s="6" customFormat="1" ht="12.75">
      <c r="A32" s="21"/>
      <c r="B32" s="7"/>
      <c r="C32" s="1"/>
      <c r="D32" s="1"/>
      <c r="E32" s="1"/>
      <c r="F32" s="3"/>
    </row>
    <row r="33" spans="1:6" s="6" customFormat="1" ht="12.75">
      <c r="A33" s="21"/>
      <c r="B33" s="7"/>
      <c r="C33" s="1"/>
      <c r="D33" s="1"/>
      <c r="E33" s="1"/>
      <c r="F33" s="3"/>
    </row>
    <row r="34" spans="1:6" s="6" customFormat="1" ht="12.75">
      <c r="A34" s="21"/>
      <c r="B34" s="7"/>
      <c r="C34" s="1"/>
      <c r="D34" s="1"/>
      <c r="E34" s="1"/>
      <c r="F34" s="3"/>
    </row>
  </sheetData>
  <sheetProtection/>
  <mergeCells count="4">
    <mergeCell ref="A1:F1"/>
    <mergeCell ref="A9:A10"/>
    <mergeCell ref="A11:A18"/>
    <mergeCell ref="A3:A8"/>
  </mergeCells>
  <printOptions/>
  <pageMargins left="0.75" right="0.15748031496062992" top="1.08" bottom="0" header="0.11811023622047245" footer="0"/>
  <pageSetup horizontalDpi="600" verticalDpi="600" orientation="landscape" scale="87" r:id="rId3"/>
  <headerFooter alignWithMargins="0">
    <oddHeader>&amp;L&amp;G&amp;C&amp;"Arial,Negrita"&amp;14
Recursos de Revisión por Sujeto Obligado 
del 1º de noviembre de 2012 al 31 de octubre de 2013 (nov-dic- 2012, (33) hasta el 26 oct. (167) 2013)</oddHeader>
  </headerFooter>
  <rowBreaks count="1" manualBreakCount="1">
    <brk id="18" max="7" man="1"/>
  </rowBreaks>
  <colBreaks count="2" manualBreakCount="2">
    <brk id="6" max="65535" man="1"/>
    <brk id="13" max="65535" man="1"/>
  </colBreak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AW73"/>
  <sheetViews>
    <sheetView view="pageBreakPreview" zoomScale="85" zoomScaleNormal="75" zoomScaleSheetLayoutView="85" zoomScalePageLayoutView="0" workbookViewId="0" topLeftCell="A1">
      <pane ySplit="2" topLeftCell="A53" activePane="bottomLeft" state="frozen"/>
      <selection pane="topLeft" activeCell="A1" sqref="A1"/>
      <selection pane="bottomLeft" activeCell="J59" sqref="J59"/>
    </sheetView>
  </sheetViews>
  <sheetFormatPr defaultColWidth="11.421875" defaultRowHeight="12.75"/>
  <cols>
    <col min="1" max="1" width="17.57421875" style="20" customWidth="1"/>
    <col min="2" max="2" width="33.140625" style="5" customWidth="1"/>
    <col min="3" max="3" width="18.140625" style="5" bestFit="1" customWidth="1"/>
    <col min="4" max="4" width="12.57421875" style="5" bestFit="1" customWidth="1"/>
    <col min="5" max="5" width="15.57421875" style="5" bestFit="1" customWidth="1"/>
    <col min="6" max="6" width="18.00390625" style="5" bestFit="1" customWidth="1"/>
    <col min="7" max="7" width="18.421875" style="5" bestFit="1" customWidth="1"/>
    <col min="8" max="8" width="12.57421875" style="5" customWidth="1"/>
    <col min="9" max="16384" width="11.421875" style="5" customWidth="1"/>
  </cols>
  <sheetData>
    <row r="1" spans="1:8" ht="46.5" customHeight="1">
      <c r="A1" s="77" t="s">
        <v>79</v>
      </c>
      <c r="B1" s="77"/>
      <c r="C1" s="77"/>
      <c r="D1" s="77"/>
      <c r="E1" s="77"/>
      <c r="F1" s="77"/>
      <c r="G1" s="77"/>
      <c r="H1" s="77"/>
    </row>
    <row r="2" spans="1:8" ht="30" customHeight="1" thickBot="1">
      <c r="A2" s="10" t="s">
        <v>38</v>
      </c>
      <c r="B2" s="11" t="s">
        <v>39</v>
      </c>
      <c r="C2" s="8" t="s">
        <v>36</v>
      </c>
      <c r="D2" s="8" t="s">
        <v>68</v>
      </c>
      <c r="E2" s="8" t="s">
        <v>37</v>
      </c>
      <c r="F2" s="8" t="s">
        <v>69</v>
      </c>
      <c r="G2" s="4" t="s">
        <v>67</v>
      </c>
      <c r="H2" s="11" t="s">
        <v>41</v>
      </c>
    </row>
    <row r="3" spans="1:8" s="14" customFormat="1" ht="27" customHeight="1" thickBot="1">
      <c r="A3" s="78" t="s">
        <v>48</v>
      </c>
      <c r="B3" s="12" t="s">
        <v>150</v>
      </c>
      <c r="C3" s="13">
        <v>1</v>
      </c>
      <c r="D3" s="13">
        <v>2</v>
      </c>
      <c r="E3" s="13"/>
      <c r="F3" s="9"/>
      <c r="G3" s="13"/>
      <c r="H3" s="24">
        <f aca="true" t="shared" si="0" ref="H3:H30">SUM(C3:G3)</f>
        <v>3</v>
      </c>
    </row>
    <row r="4" spans="1:8" s="14" customFormat="1" ht="27" customHeight="1" thickBot="1">
      <c r="A4" s="80"/>
      <c r="B4" s="12" t="s">
        <v>136</v>
      </c>
      <c r="C4" s="13"/>
      <c r="D4" s="13"/>
      <c r="E4" s="13"/>
      <c r="F4" s="9">
        <v>1</v>
      </c>
      <c r="G4" s="13">
        <v>1</v>
      </c>
      <c r="H4" s="24">
        <f t="shared" si="0"/>
        <v>2</v>
      </c>
    </row>
    <row r="5" spans="1:8" s="14" customFormat="1" ht="27" customHeight="1" thickBot="1">
      <c r="A5" s="80"/>
      <c r="B5" s="12" t="s">
        <v>142</v>
      </c>
      <c r="C5" s="13">
        <v>1</v>
      </c>
      <c r="D5" s="13"/>
      <c r="E5" s="13"/>
      <c r="F5" s="9">
        <v>1</v>
      </c>
      <c r="G5" s="13"/>
      <c r="H5" s="24">
        <f>SUM(C5:G5)</f>
        <v>2</v>
      </c>
    </row>
    <row r="6" spans="1:8" s="14" customFormat="1" ht="27" customHeight="1" thickBot="1">
      <c r="A6" s="80"/>
      <c r="B6" s="12" t="s">
        <v>139</v>
      </c>
      <c r="C6" s="13"/>
      <c r="D6" s="13"/>
      <c r="E6" s="13">
        <v>1</v>
      </c>
      <c r="F6" s="9"/>
      <c r="G6" s="13"/>
      <c r="H6" s="24">
        <f>SUM(C6:G6)</f>
        <v>1</v>
      </c>
    </row>
    <row r="7" spans="1:8" s="14" customFormat="1" ht="27" customHeight="1" thickBot="1">
      <c r="A7" s="80"/>
      <c r="B7" s="34" t="s">
        <v>149</v>
      </c>
      <c r="C7" s="13"/>
      <c r="D7" s="13"/>
      <c r="E7" s="13">
        <v>1</v>
      </c>
      <c r="F7" s="9"/>
      <c r="G7" s="13"/>
      <c r="H7" s="24">
        <f t="shared" si="0"/>
        <v>1</v>
      </c>
    </row>
    <row r="8" spans="1:8" s="14" customFormat="1" ht="27" customHeight="1" thickBot="1">
      <c r="A8" s="80"/>
      <c r="B8" s="12" t="s">
        <v>138</v>
      </c>
      <c r="C8" s="13"/>
      <c r="D8" s="13">
        <v>1</v>
      </c>
      <c r="E8" s="13"/>
      <c r="F8" s="9"/>
      <c r="G8" s="13"/>
      <c r="H8" s="24">
        <f t="shared" si="0"/>
        <v>1</v>
      </c>
    </row>
    <row r="9" spans="1:8" s="14" customFormat="1" ht="27" customHeight="1" thickBot="1">
      <c r="A9" s="80"/>
      <c r="B9" s="12" t="s">
        <v>140</v>
      </c>
      <c r="C9" s="13"/>
      <c r="D9" s="13"/>
      <c r="E9" s="13">
        <v>1</v>
      </c>
      <c r="F9" s="9"/>
      <c r="G9" s="13"/>
      <c r="H9" s="24">
        <f t="shared" si="0"/>
        <v>1</v>
      </c>
    </row>
    <row r="10" spans="1:8" s="14" customFormat="1" ht="27" customHeight="1" thickBot="1">
      <c r="A10" s="80"/>
      <c r="B10" s="12" t="s">
        <v>108</v>
      </c>
      <c r="C10" s="13">
        <v>1</v>
      </c>
      <c r="D10" s="13"/>
      <c r="E10" s="13">
        <v>1</v>
      </c>
      <c r="F10" s="9"/>
      <c r="G10" s="13"/>
      <c r="H10" s="24">
        <f t="shared" si="0"/>
        <v>2</v>
      </c>
    </row>
    <row r="11" spans="1:8" s="14" customFormat="1" ht="27" customHeight="1" thickBot="1">
      <c r="A11" s="80"/>
      <c r="B11" s="12" t="s">
        <v>49</v>
      </c>
      <c r="C11" s="13">
        <v>2</v>
      </c>
      <c r="D11" s="13"/>
      <c r="E11" s="13"/>
      <c r="F11" s="9"/>
      <c r="G11" s="13"/>
      <c r="H11" s="24">
        <f t="shared" si="0"/>
        <v>2</v>
      </c>
    </row>
    <row r="12" spans="1:8" s="14" customFormat="1" ht="27" customHeight="1" thickBot="1">
      <c r="A12" s="80"/>
      <c r="B12" s="12" t="s">
        <v>9</v>
      </c>
      <c r="C12" s="13"/>
      <c r="D12" s="13"/>
      <c r="E12" s="13">
        <v>1</v>
      </c>
      <c r="F12" s="9">
        <v>1</v>
      </c>
      <c r="G12" s="13">
        <v>1</v>
      </c>
      <c r="H12" s="24">
        <f t="shared" si="0"/>
        <v>3</v>
      </c>
    </row>
    <row r="13" spans="1:8" s="14" customFormat="1" ht="27" customHeight="1" thickBot="1">
      <c r="A13" s="80"/>
      <c r="B13" s="12" t="s">
        <v>148</v>
      </c>
      <c r="C13" s="13">
        <v>1</v>
      </c>
      <c r="D13" s="13"/>
      <c r="E13" s="13"/>
      <c r="F13" s="9"/>
      <c r="G13" s="13"/>
      <c r="H13" s="24">
        <f>SUM(C13:G13)</f>
        <v>1</v>
      </c>
    </row>
    <row r="14" spans="1:8" s="14" customFormat="1" ht="27" customHeight="1" thickBot="1">
      <c r="A14" s="80"/>
      <c r="B14" s="12" t="s">
        <v>53</v>
      </c>
      <c r="C14" s="13"/>
      <c r="D14" s="13">
        <v>3</v>
      </c>
      <c r="E14" s="13">
        <v>1</v>
      </c>
      <c r="F14" s="9">
        <v>1</v>
      </c>
      <c r="G14" s="13">
        <v>1</v>
      </c>
      <c r="H14" s="24">
        <f t="shared" si="0"/>
        <v>6</v>
      </c>
    </row>
    <row r="15" spans="1:8" s="14" customFormat="1" ht="27" customHeight="1" thickBot="1">
      <c r="A15" s="80"/>
      <c r="B15" s="12" t="s">
        <v>153</v>
      </c>
      <c r="C15" s="13"/>
      <c r="D15" s="13"/>
      <c r="E15" s="13"/>
      <c r="F15" s="9"/>
      <c r="G15" s="13">
        <v>1</v>
      </c>
      <c r="H15" s="24">
        <f t="shared" si="0"/>
        <v>1</v>
      </c>
    </row>
    <row r="16" spans="1:8" s="14" customFormat="1" ht="27" customHeight="1" thickBot="1">
      <c r="A16" s="80"/>
      <c r="B16" s="12" t="s">
        <v>151</v>
      </c>
      <c r="C16" s="13">
        <v>1</v>
      </c>
      <c r="D16" s="13">
        <v>2</v>
      </c>
      <c r="E16" s="13">
        <v>1</v>
      </c>
      <c r="F16" s="9"/>
      <c r="G16" s="13">
        <v>1</v>
      </c>
      <c r="H16" s="24">
        <f t="shared" si="0"/>
        <v>5</v>
      </c>
    </row>
    <row r="17" spans="1:8" s="14" customFormat="1" ht="27" customHeight="1" thickBot="1">
      <c r="A17" s="80"/>
      <c r="B17" s="12" t="s">
        <v>159</v>
      </c>
      <c r="C17" s="13"/>
      <c r="D17" s="13"/>
      <c r="E17" s="13"/>
      <c r="F17" s="13">
        <v>1</v>
      </c>
      <c r="G17" s="13">
        <v>1</v>
      </c>
      <c r="H17" s="24">
        <f>SUM(C17:G17)</f>
        <v>2</v>
      </c>
    </row>
    <row r="18" spans="1:8" s="14" customFormat="1" ht="27" customHeight="1" thickBot="1">
      <c r="A18" s="80"/>
      <c r="B18" s="12" t="s">
        <v>141</v>
      </c>
      <c r="C18" s="13">
        <v>1</v>
      </c>
      <c r="D18" s="13"/>
      <c r="E18" s="13"/>
      <c r="F18" s="9"/>
      <c r="G18" s="13"/>
      <c r="H18" s="24">
        <f t="shared" si="0"/>
        <v>1</v>
      </c>
    </row>
    <row r="19" spans="1:8" s="14" customFormat="1" ht="27" customHeight="1" thickBot="1">
      <c r="A19" s="80"/>
      <c r="B19" s="12" t="s">
        <v>13</v>
      </c>
      <c r="C19" s="13">
        <v>1</v>
      </c>
      <c r="D19" s="13">
        <v>2</v>
      </c>
      <c r="E19" s="13"/>
      <c r="F19" s="13"/>
      <c r="G19" s="13"/>
      <c r="H19" s="24">
        <f t="shared" si="0"/>
        <v>3</v>
      </c>
    </row>
    <row r="20" spans="1:8" s="14" customFormat="1" ht="27" customHeight="1" thickBot="1">
      <c r="A20" s="80"/>
      <c r="B20" s="12" t="s">
        <v>152</v>
      </c>
      <c r="C20" s="13">
        <v>5</v>
      </c>
      <c r="D20" s="13">
        <v>3</v>
      </c>
      <c r="E20" s="13">
        <v>4</v>
      </c>
      <c r="F20" s="9"/>
      <c r="G20" s="13">
        <v>2</v>
      </c>
      <c r="H20" s="24">
        <f t="shared" si="0"/>
        <v>14</v>
      </c>
    </row>
    <row r="21" spans="1:8" s="14" customFormat="1" ht="27" customHeight="1" thickBot="1">
      <c r="A21" s="80"/>
      <c r="B21" s="12" t="s">
        <v>132</v>
      </c>
      <c r="C21" s="13"/>
      <c r="D21" s="13"/>
      <c r="E21" s="13"/>
      <c r="F21" s="9">
        <v>1</v>
      </c>
      <c r="G21" s="13"/>
      <c r="H21" s="24">
        <f t="shared" si="0"/>
        <v>1</v>
      </c>
    </row>
    <row r="22" spans="1:8" s="14" customFormat="1" ht="27" customHeight="1" thickBot="1">
      <c r="A22" s="80"/>
      <c r="B22" s="12" t="s">
        <v>50</v>
      </c>
      <c r="C22" s="13"/>
      <c r="D22" s="13"/>
      <c r="E22" s="13"/>
      <c r="F22" s="9"/>
      <c r="G22" s="13">
        <v>1</v>
      </c>
      <c r="H22" s="24">
        <f t="shared" si="0"/>
        <v>1</v>
      </c>
    </row>
    <row r="23" spans="1:8" s="14" customFormat="1" ht="27" customHeight="1" thickBot="1">
      <c r="A23" s="80"/>
      <c r="B23" s="12" t="s">
        <v>8</v>
      </c>
      <c r="C23" s="13"/>
      <c r="D23" s="13"/>
      <c r="E23" s="13">
        <v>2</v>
      </c>
      <c r="F23" s="13"/>
      <c r="G23" s="13">
        <v>1</v>
      </c>
      <c r="H23" s="24">
        <f t="shared" si="0"/>
        <v>3</v>
      </c>
    </row>
    <row r="24" spans="1:8" s="14" customFormat="1" ht="27" customHeight="1" thickBot="1">
      <c r="A24" s="80"/>
      <c r="B24" s="12" t="s">
        <v>52</v>
      </c>
      <c r="C24" s="13"/>
      <c r="D24" s="13">
        <v>1</v>
      </c>
      <c r="E24" s="13">
        <v>1</v>
      </c>
      <c r="F24" s="9">
        <v>1</v>
      </c>
      <c r="G24" s="13">
        <v>1</v>
      </c>
      <c r="H24" s="24">
        <f t="shared" si="0"/>
        <v>4</v>
      </c>
    </row>
    <row r="25" spans="1:8" s="14" customFormat="1" ht="27" customHeight="1" thickBot="1">
      <c r="A25" s="80" t="s">
        <v>48</v>
      </c>
      <c r="B25" s="12" t="s">
        <v>63</v>
      </c>
      <c r="C25" s="13"/>
      <c r="D25" s="13"/>
      <c r="E25" s="13">
        <v>1</v>
      </c>
      <c r="F25" s="9"/>
      <c r="G25" s="13"/>
      <c r="H25" s="24">
        <f t="shared" si="0"/>
        <v>1</v>
      </c>
    </row>
    <row r="26" spans="1:8" s="14" customFormat="1" ht="27" customHeight="1" thickBot="1">
      <c r="A26" s="80"/>
      <c r="B26" s="12" t="s">
        <v>60</v>
      </c>
      <c r="C26" s="13">
        <v>1</v>
      </c>
      <c r="D26" s="13"/>
      <c r="E26" s="13"/>
      <c r="F26" s="9"/>
      <c r="G26" s="13"/>
      <c r="H26" s="24">
        <f>SUM(C26:G26)</f>
        <v>1</v>
      </c>
    </row>
    <row r="27" spans="1:8" s="14" customFormat="1" ht="27" customHeight="1" thickBot="1">
      <c r="A27" s="80"/>
      <c r="B27" s="12" t="s">
        <v>146</v>
      </c>
      <c r="C27" s="13"/>
      <c r="D27" s="13"/>
      <c r="E27" s="13"/>
      <c r="F27" s="9">
        <v>1</v>
      </c>
      <c r="G27" s="13">
        <v>1</v>
      </c>
      <c r="H27" s="24">
        <f>SUM(C27:G27)</f>
        <v>2</v>
      </c>
    </row>
    <row r="28" spans="1:8" s="14" customFormat="1" ht="27" customHeight="1" thickBot="1">
      <c r="A28" s="80"/>
      <c r="B28" s="12" t="s">
        <v>10</v>
      </c>
      <c r="C28" s="13"/>
      <c r="D28" s="13">
        <v>2</v>
      </c>
      <c r="E28" s="13"/>
      <c r="F28" s="13">
        <v>2</v>
      </c>
      <c r="G28" s="13">
        <v>1</v>
      </c>
      <c r="H28" s="24">
        <f t="shared" si="0"/>
        <v>5</v>
      </c>
    </row>
    <row r="29" spans="1:8" s="14" customFormat="1" ht="27" customHeight="1" thickBot="1">
      <c r="A29" s="80"/>
      <c r="B29" s="12" t="s">
        <v>54</v>
      </c>
      <c r="C29" s="13"/>
      <c r="D29" s="13">
        <v>2</v>
      </c>
      <c r="E29" s="13"/>
      <c r="F29" s="9"/>
      <c r="G29" s="13"/>
      <c r="H29" s="24">
        <f t="shared" si="0"/>
        <v>2</v>
      </c>
    </row>
    <row r="30" spans="1:8" s="14" customFormat="1" ht="27" customHeight="1" thickBot="1">
      <c r="A30" s="80"/>
      <c r="B30" s="12" t="s">
        <v>137</v>
      </c>
      <c r="C30" s="13"/>
      <c r="D30" s="13"/>
      <c r="E30" s="13"/>
      <c r="F30" s="9">
        <v>1</v>
      </c>
      <c r="G30" s="13"/>
      <c r="H30" s="24">
        <f t="shared" si="0"/>
        <v>1</v>
      </c>
    </row>
    <row r="31" spans="1:8" s="14" customFormat="1" ht="27" customHeight="1" thickBot="1">
      <c r="A31" s="80"/>
      <c r="B31" s="12" t="s">
        <v>122</v>
      </c>
      <c r="C31" s="13"/>
      <c r="D31" s="13"/>
      <c r="E31" s="13"/>
      <c r="F31" s="9"/>
      <c r="G31" s="13">
        <v>1</v>
      </c>
      <c r="H31" s="24">
        <f>SUM(C31:G31)</f>
        <v>1</v>
      </c>
    </row>
    <row r="32" spans="1:8" s="14" customFormat="1" ht="27" customHeight="1" thickBot="1">
      <c r="A32" s="80"/>
      <c r="B32" s="12" t="s">
        <v>58</v>
      </c>
      <c r="C32" s="13">
        <v>1</v>
      </c>
      <c r="D32" s="13"/>
      <c r="E32" s="13">
        <v>1</v>
      </c>
      <c r="F32" s="9">
        <v>1</v>
      </c>
      <c r="G32" s="13"/>
      <c r="H32" s="24">
        <f aca="true" t="shared" si="1" ref="H32:H58">SUM(C32:G32)</f>
        <v>3</v>
      </c>
    </row>
    <row r="33" spans="1:8" s="14" customFormat="1" ht="27" customHeight="1" thickBot="1">
      <c r="A33" s="78" t="s">
        <v>47</v>
      </c>
      <c r="B33" s="12" t="s">
        <v>65</v>
      </c>
      <c r="C33" s="13">
        <v>1</v>
      </c>
      <c r="D33" s="13">
        <v>1</v>
      </c>
      <c r="E33" s="13">
        <v>1</v>
      </c>
      <c r="F33" s="9"/>
      <c r="G33" s="13">
        <v>1</v>
      </c>
      <c r="H33" s="24">
        <f t="shared" si="1"/>
        <v>4</v>
      </c>
    </row>
    <row r="34" spans="1:8" s="14" customFormat="1" ht="27" customHeight="1" thickBot="1">
      <c r="A34" s="79"/>
      <c r="B34" s="12" t="s">
        <v>40</v>
      </c>
      <c r="C34" s="13"/>
      <c r="D34" s="13"/>
      <c r="E34" s="13">
        <v>1</v>
      </c>
      <c r="F34" s="9">
        <v>1</v>
      </c>
      <c r="G34" s="13"/>
      <c r="H34" s="24">
        <f t="shared" si="1"/>
        <v>2</v>
      </c>
    </row>
    <row r="35" spans="1:8" s="14" customFormat="1" ht="27" customHeight="1" thickBot="1">
      <c r="A35" s="25" t="s">
        <v>46</v>
      </c>
      <c r="B35" s="12" t="s">
        <v>7</v>
      </c>
      <c r="C35" s="13"/>
      <c r="D35" s="13">
        <v>1</v>
      </c>
      <c r="E35" s="13"/>
      <c r="F35" s="13">
        <v>1</v>
      </c>
      <c r="G35" s="13"/>
      <c r="H35" s="24">
        <f t="shared" si="1"/>
        <v>2</v>
      </c>
    </row>
    <row r="36" spans="1:8" s="14" customFormat="1" ht="27" customHeight="1" thickBot="1">
      <c r="A36" s="78" t="s">
        <v>45</v>
      </c>
      <c r="B36" s="12" t="s">
        <v>66</v>
      </c>
      <c r="C36" s="13"/>
      <c r="D36" s="13">
        <v>1</v>
      </c>
      <c r="E36" s="13"/>
      <c r="F36" s="13"/>
      <c r="G36" s="13">
        <v>1</v>
      </c>
      <c r="H36" s="24">
        <f t="shared" si="1"/>
        <v>2</v>
      </c>
    </row>
    <row r="37" spans="1:8" s="14" customFormat="1" ht="27" customHeight="1" thickBot="1">
      <c r="A37" s="80"/>
      <c r="B37" s="12" t="s">
        <v>15</v>
      </c>
      <c r="C37" s="13">
        <v>1</v>
      </c>
      <c r="D37" s="13">
        <v>2</v>
      </c>
      <c r="E37" s="13">
        <v>1</v>
      </c>
      <c r="F37" s="13"/>
      <c r="G37" s="13">
        <v>1</v>
      </c>
      <c r="H37" s="24">
        <f t="shared" si="1"/>
        <v>5</v>
      </c>
    </row>
    <row r="38" spans="1:8" s="14" customFormat="1" ht="27" customHeight="1" thickBot="1">
      <c r="A38" s="80"/>
      <c r="B38" s="12" t="s">
        <v>1</v>
      </c>
      <c r="C38" s="13"/>
      <c r="D38" s="13">
        <v>1</v>
      </c>
      <c r="E38" s="13"/>
      <c r="F38" s="13"/>
      <c r="G38" s="13"/>
      <c r="H38" s="24">
        <f t="shared" si="1"/>
        <v>1</v>
      </c>
    </row>
    <row r="39" spans="1:8" s="14" customFormat="1" ht="27" customHeight="1" thickBot="1">
      <c r="A39" s="80"/>
      <c r="B39" s="12" t="s">
        <v>24</v>
      </c>
      <c r="C39" s="13">
        <v>1</v>
      </c>
      <c r="D39" s="13"/>
      <c r="E39" s="13"/>
      <c r="F39" s="13"/>
      <c r="G39" s="13">
        <v>1</v>
      </c>
      <c r="H39" s="24">
        <f t="shared" si="1"/>
        <v>2</v>
      </c>
    </row>
    <row r="40" spans="1:8" s="14" customFormat="1" ht="27" customHeight="1" thickBot="1">
      <c r="A40" s="80"/>
      <c r="B40" s="12" t="s">
        <v>147</v>
      </c>
      <c r="C40" s="13">
        <v>2</v>
      </c>
      <c r="D40" s="13">
        <v>2</v>
      </c>
      <c r="E40" s="13"/>
      <c r="F40" s="13"/>
      <c r="G40" s="13"/>
      <c r="H40" s="24">
        <f>SUM(C40:G40)</f>
        <v>4</v>
      </c>
    </row>
    <row r="41" spans="1:8" s="14" customFormat="1" ht="27" customHeight="1" thickBot="1">
      <c r="A41" s="80"/>
      <c r="B41" s="12" t="s">
        <v>143</v>
      </c>
      <c r="C41" s="13">
        <v>1</v>
      </c>
      <c r="D41" s="13">
        <v>1</v>
      </c>
      <c r="E41" s="13">
        <v>3</v>
      </c>
      <c r="F41" s="13"/>
      <c r="G41" s="13"/>
      <c r="H41" s="24">
        <f t="shared" si="1"/>
        <v>5</v>
      </c>
    </row>
    <row r="42" spans="1:8" s="14" customFormat="1" ht="27" customHeight="1" thickBot="1">
      <c r="A42" s="80"/>
      <c r="B42" s="12" t="s">
        <v>19</v>
      </c>
      <c r="C42" s="13">
        <v>2</v>
      </c>
      <c r="D42" s="13">
        <v>3</v>
      </c>
      <c r="E42" s="13">
        <v>2</v>
      </c>
      <c r="F42" s="13">
        <v>2</v>
      </c>
      <c r="G42" s="13">
        <v>3</v>
      </c>
      <c r="H42" s="24">
        <f t="shared" si="1"/>
        <v>12</v>
      </c>
    </row>
    <row r="43" spans="1:8" s="14" customFormat="1" ht="27" customHeight="1" thickBot="1">
      <c r="A43" s="80"/>
      <c r="B43" s="12" t="s">
        <v>14</v>
      </c>
      <c r="C43" s="13">
        <v>2</v>
      </c>
      <c r="D43" s="13">
        <v>3</v>
      </c>
      <c r="E43" s="9">
        <v>1</v>
      </c>
      <c r="F43" s="13">
        <v>1</v>
      </c>
      <c r="G43" s="9">
        <v>2</v>
      </c>
      <c r="H43" s="24">
        <f t="shared" si="1"/>
        <v>9</v>
      </c>
    </row>
    <row r="44" spans="1:8" s="14" customFormat="1" ht="27" customHeight="1" thickBot="1">
      <c r="A44" s="80"/>
      <c r="B44" s="12" t="s">
        <v>17</v>
      </c>
      <c r="C44" s="9"/>
      <c r="D44" s="9">
        <v>2</v>
      </c>
      <c r="E44" s="9">
        <v>1</v>
      </c>
      <c r="F44" s="9"/>
      <c r="G44" s="9"/>
      <c r="H44" s="24">
        <f t="shared" si="1"/>
        <v>3</v>
      </c>
    </row>
    <row r="45" spans="1:8" s="14" customFormat="1" ht="27" customHeight="1" thickBot="1">
      <c r="A45" s="80"/>
      <c r="B45" s="12" t="s">
        <v>101</v>
      </c>
      <c r="C45" s="9">
        <v>2</v>
      </c>
      <c r="D45" s="9">
        <v>2</v>
      </c>
      <c r="E45" s="9">
        <v>3</v>
      </c>
      <c r="F45" s="9">
        <v>4</v>
      </c>
      <c r="G45" s="9">
        <v>3</v>
      </c>
      <c r="H45" s="24">
        <f>SUM(C45:G45)</f>
        <v>14</v>
      </c>
    </row>
    <row r="46" spans="1:8" s="14" customFormat="1" ht="27" customHeight="1" thickBot="1">
      <c r="A46" s="80"/>
      <c r="B46" s="15" t="s">
        <v>23</v>
      </c>
      <c r="C46" s="13">
        <v>1</v>
      </c>
      <c r="D46" s="13"/>
      <c r="E46" s="9">
        <v>1</v>
      </c>
      <c r="F46" s="13">
        <v>1</v>
      </c>
      <c r="G46" s="13"/>
      <c r="H46" s="24">
        <f t="shared" si="1"/>
        <v>3</v>
      </c>
    </row>
    <row r="47" spans="1:8" s="14" customFormat="1" ht="27" customHeight="1" thickBot="1">
      <c r="A47" s="80"/>
      <c r="B47" s="15" t="s">
        <v>18</v>
      </c>
      <c r="C47" s="9">
        <v>1</v>
      </c>
      <c r="D47" s="9"/>
      <c r="E47" s="9"/>
      <c r="F47" s="9"/>
      <c r="G47" s="9">
        <v>1</v>
      </c>
      <c r="H47" s="24">
        <f t="shared" si="1"/>
        <v>2</v>
      </c>
    </row>
    <row r="48" spans="1:8" s="14" customFormat="1" ht="27" customHeight="1" thickBot="1">
      <c r="A48" s="80"/>
      <c r="B48" s="12" t="s">
        <v>12</v>
      </c>
      <c r="C48" s="9"/>
      <c r="D48" s="9">
        <v>2</v>
      </c>
      <c r="E48" s="13">
        <v>4</v>
      </c>
      <c r="F48" s="9">
        <v>5</v>
      </c>
      <c r="G48" s="9">
        <v>1</v>
      </c>
      <c r="H48" s="24">
        <f>SUM(C48:G48)</f>
        <v>12</v>
      </c>
    </row>
    <row r="49" spans="1:8" s="14" customFormat="1" ht="27" customHeight="1" thickBot="1">
      <c r="A49" s="80"/>
      <c r="B49" s="12" t="s">
        <v>11</v>
      </c>
      <c r="C49" s="9">
        <v>4</v>
      </c>
      <c r="D49" s="9"/>
      <c r="E49" s="13">
        <v>1</v>
      </c>
      <c r="F49" s="9">
        <v>3</v>
      </c>
      <c r="G49" s="9">
        <v>2</v>
      </c>
      <c r="H49" s="24">
        <f>SUM(C49:G49)</f>
        <v>10</v>
      </c>
    </row>
    <row r="50" spans="1:8" s="14" customFormat="1" ht="27" customHeight="1" thickBot="1">
      <c r="A50" s="80"/>
      <c r="B50" s="12" t="s">
        <v>126</v>
      </c>
      <c r="C50" s="9"/>
      <c r="D50" s="9"/>
      <c r="E50" s="13"/>
      <c r="F50" s="9">
        <v>1</v>
      </c>
      <c r="G50" s="9"/>
      <c r="H50" s="24">
        <f t="shared" si="1"/>
        <v>1</v>
      </c>
    </row>
    <row r="51" spans="1:8" s="14" customFormat="1" ht="27" customHeight="1" thickBot="1">
      <c r="A51" s="80"/>
      <c r="B51" s="12" t="s">
        <v>22</v>
      </c>
      <c r="C51" s="9">
        <v>3</v>
      </c>
      <c r="D51" s="9">
        <v>2</v>
      </c>
      <c r="E51" s="13">
        <v>3</v>
      </c>
      <c r="F51" s="9">
        <v>4</v>
      </c>
      <c r="G51" s="9">
        <v>5</v>
      </c>
      <c r="H51" s="24">
        <f t="shared" si="1"/>
        <v>17</v>
      </c>
    </row>
    <row r="52" spans="1:49" s="17" customFormat="1" ht="27" customHeight="1" thickBot="1">
      <c r="A52" s="80"/>
      <c r="B52" s="12" t="s">
        <v>2</v>
      </c>
      <c r="C52" s="13">
        <v>33</v>
      </c>
      <c r="D52" s="13">
        <v>28</v>
      </c>
      <c r="E52" s="9">
        <v>30</v>
      </c>
      <c r="F52" s="9">
        <v>35</v>
      </c>
      <c r="G52" s="13">
        <v>37</v>
      </c>
      <c r="H52" s="24">
        <f t="shared" si="1"/>
        <v>163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8" s="16" customFormat="1" ht="27" customHeight="1" thickBot="1">
      <c r="A53" s="79"/>
      <c r="B53" s="12" t="s">
        <v>158</v>
      </c>
      <c r="C53" s="13">
        <v>1</v>
      </c>
      <c r="D53" s="13"/>
      <c r="E53" s="9"/>
      <c r="F53" s="9"/>
      <c r="G53" s="13"/>
      <c r="H53" s="24">
        <f>SUM(C53:G53)</f>
        <v>1</v>
      </c>
    </row>
    <row r="54" spans="1:8" s="14" customFormat="1" ht="27" customHeight="1" thickBot="1">
      <c r="A54" s="78" t="s">
        <v>44</v>
      </c>
      <c r="B54" s="12" t="s">
        <v>154</v>
      </c>
      <c r="C54" s="9">
        <v>1</v>
      </c>
      <c r="D54" s="9">
        <v>5</v>
      </c>
      <c r="E54" s="13"/>
      <c r="F54" s="9">
        <v>1</v>
      </c>
      <c r="G54" s="9"/>
      <c r="H54" s="24">
        <f t="shared" si="1"/>
        <v>7</v>
      </c>
    </row>
    <row r="55" spans="1:8" s="14" customFormat="1" ht="27" customHeight="1" thickBot="1">
      <c r="A55" s="80"/>
      <c r="B55" s="12" t="s">
        <v>155</v>
      </c>
      <c r="C55" s="13">
        <v>4</v>
      </c>
      <c r="D55" s="13">
        <v>3</v>
      </c>
      <c r="E55" s="9">
        <v>4</v>
      </c>
      <c r="F55" s="13">
        <v>4</v>
      </c>
      <c r="G55" s="13">
        <v>2</v>
      </c>
      <c r="H55" s="24">
        <f t="shared" si="1"/>
        <v>17</v>
      </c>
    </row>
    <row r="56" spans="1:8" s="14" customFormat="1" ht="27" customHeight="1" thickBot="1">
      <c r="A56" s="79"/>
      <c r="B56" s="12" t="s">
        <v>156</v>
      </c>
      <c r="C56" s="13">
        <v>1</v>
      </c>
      <c r="D56" s="13"/>
      <c r="E56" s="9"/>
      <c r="F56" s="13">
        <v>1</v>
      </c>
      <c r="G56" s="13">
        <v>3</v>
      </c>
      <c r="H56" s="24">
        <f t="shared" si="1"/>
        <v>5</v>
      </c>
    </row>
    <row r="57" spans="1:8" s="14" customFormat="1" ht="27" customHeight="1" thickBot="1">
      <c r="A57" s="29" t="s">
        <v>144</v>
      </c>
      <c r="B57" s="12" t="s">
        <v>145</v>
      </c>
      <c r="C57" s="13"/>
      <c r="D57" s="13"/>
      <c r="E57" s="9">
        <v>1</v>
      </c>
      <c r="F57" s="13"/>
      <c r="G57" s="13"/>
      <c r="H57" s="24">
        <f t="shared" si="1"/>
        <v>1</v>
      </c>
    </row>
    <row r="58" spans="1:8" s="14" customFormat="1" ht="27" customHeight="1" thickBot="1">
      <c r="A58" s="23" t="s">
        <v>43</v>
      </c>
      <c r="B58" s="12" t="s">
        <v>157</v>
      </c>
      <c r="C58" s="13">
        <v>2</v>
      </c>
      <c r="D58" s="13">
        <v>2</v>
      </c>
      <c r="E58" s="13">
        <v>6</v>
      </c>
      <c r="F58" s="9">
        <v>3</v>
      </c>
      <c r="G58" s="13">
        <v>2</v>
      </c>
      <c r="H58" s="24">
        <f t="shared" si="1"/>
        <v>15</v>
      </c>
    </row>
    <row r="59" spans="1:8" ht="27" customHeight="1" thickBot="1">
      <c r="A59" s="18"/>
      <c r="B59" s="19" t="s">
        <v>41</v>
      </c>
      <c r="C59" s="25">
        <f aca="true" t="shared" si="2" ref="C59:H59">SUM(C3:C58)</f>
        <v>79</v>
      </c>
      <c r="D59" s="25">
        <f t="shared" si="2"/>
        <v>79</v>
      </c>
      <c r="E59" s="24">
        <f t="shared" si="2"/>
        <v>79</v>
      </c>
      <c r="F59" s="24">
        <f t="shared" si="2"/>
        <v>79</v>
      </c>
      <c r="G59" s="25">
        <f t="shared" si="2"/>
        <v>79</v>
      </c>
      <c r="H59" s="26">
        <f t="shared" si="2"/>
        <v>395</v>
      </c>
    </row>
    <row r="70" s="6" customFormat="1" ht="12.75">
      <c r="A70" s="21"/>
    </row>
    <row r="71" spans="1:8" s="6" customFormat="1" ht="12.75">
      <c r="A71" s="21"/>
      <c r="B71" s="7"/>
      <c r="C71" s="1"/>
      <c r="D71" s="1"/>
      <c r="E71" s="2"/>
      <c r="F71" s="3"/>
      <c r="G71" s="1"/>
      <c r="H71" s="3"/>
    </row>
    <row r="72" spans="1:8" s="6" customFormat="1" ht="12.75">
      <c r="A72" s="21"/>
      <c r="B72" s="7"/>
      <c r="C72" s="1"/>
      <c r="D72" s="1"/>
      <c r="E72" s="2"/>
      <c r="F72" s="3"/>
      <c r="G72" s="1"/>
      <c r="H72" s="3"/>
    </row>
    <row r="73" spans="1:8" s="6" customFormat="1" ht="12.75">
      <c r="A73" s="21"/>
      <c r="B73" s="7"/>
      <c r="C73" s="1"/>
      <c r="D73" s="1"/>
      <c r="E73" s="2"/>
      <c r="F73" s="3"/>
      <c r="G73" s="1"/>
      <c r="H73" s="3"/>
    </row>
  </sheetData>
  <sheetProtection/>
  <mergeCells count="6">
    <mergeCell ref="A1:H1"/>
    <mergeCell ref="A54:A56"/>
    <mergeCell ref="A33:A34"/>
    <mergeCell ref="A3:A24"/>
    <mergeCell ref="A25:A32"/>
    <mergeCell ref="A36:A53"/>
  </mergeCells>
  <printOptions/>
  <pageMargins left="0.75" right="0.15748031496062992" top="0.4" bottom="0" header="0.11811023622047245" footer="0"/>
  <pageSetup horizontalDpi="600" verticalDpi="600" orientation="landscape" scale="85" r:id="rId2"/>
  <rowBreaks count="2" manualBreakCount="2">
    <brk id="24" max="7" man="1"/>
    <brk id="53" max="7" man="1"/>
  </rowBreaks>
  <colBreaks count="2" manualBreakCount="2">
    <brk id="8" max="65535" man="1"/>
    <brk id="1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H91"/>
  <sheetViews>
    <sheetView zoomScalePageLayoutView="0" workbookViewId="0" topLeftCell="A73">
      <selection activeCell="K83" sqref="K83"/>
    </sheetView>
  </sheetViews>
  <sheetFormatPr defaultColWidth="11.421875" defaultRowHeight="12.75"/>
  <cols>
    <col min="1" max="1" width="15.421875" style="0" bestFit="1" customWidth="1"/>
    <col min="2" max="2" width="28.7109375" style="0" bestFit="1" customWidth="1"/>
  </cols>
  <sheetData>
    <row r="1" spans="1:8" ht="36" customHeight="1">
      <c r="A1" s="77" t="s">
        <v>178</v>
      </c>
      <c r="B1" s="77"/>
      <c r="C1" s="77"/>
      <c r="D1" s="77"/>
      <c r="E1" s="77"/>
      <c r="F1" s="77"/>
      <c r="G1" s="77"/>
      <c r="H1" s="77"/>
    </row>
    <row r="2" spans="1:8" ht="45.75" thickBot="1">
      <c r="A2" s="10" t="s">
        <v>38</v>
      </c>
      <c r="B2" s="11" t="s">
        <v>39</v>
      </c>
      <c r="C2" s="8" t="s">
        <v>68</v>
      </c>
      <c r="D2" s="8" t="s">
        <v>36</v>
      </c>
      <c r="E2" s="8" t="s">
        <v>37</v>
      </c>
      <c r="F2" s="8" t="s">
        <v>69</v>
      </c>
      <c r="G2" s="4" t="s">
        <v>67</v>
      </c>
      <c r="H2" s="11" t="s">
        <v>41</v>
      </c>
    </row>
    <row r="3" spans="1:8" ht="13.5" thickBot="1">
      <c r="A3" s="78" t="s">
        <v>48</v>
      </c>
      <c r="B3" s="38" t="s">
        <v>150</v>
      </c>
      <c r="C3" s="13">
        <v>1</v>
      </c>
      <c r="D3" s="13"/>
      <c r="E3" s="13"/>
      <c r="F3" s="9"/>
      <c r="G3" s="13"/>
      <c r="H3" s="24">
        <f aca="true" t="shared" si="0" ref="H3:H66">SUM(C3:G3)</f>
        <v>1</v>
      </c>
    </row>
    <row r="4" spans="1:8" ht="39" thickBot="1">
      <c r="A4" s="80"/>
      <c r="B4" s="38" t="s">
        <v>114</v>
      </c>
      <c r="C4" s="13"/>
      <c r="D4" s="13"/>
      <c r="E4" s="13">
        <v>1</v>
      </c>
      <c r="F4" s="9"/>
      <c r="G4" s="13"/>
      <c r="H4" s="24">
        <f>SUM(C4:G4)</f>
        <v>1</v>
      </c>
    </row>
    <row r="5" spans="1:8" ht="26.25" thickBot="1">
      <c r="A5" s="80"/>
      <c r="B5" s="38" t="s">
        <v>136</v>
      </c>
      <c r="C5" s="13"/>
      <c r="D5" s="13"/>
      <c r="E5" s="13"/>
      <c r="F5" s="9"/>
      <c r="G5" s="13"/>
      <c r="H5" s="24">
        <f t="shared" si="0"/>
        <v>0</v>
      </c>
    </row>
    <row r="6" spans="1:8" ht="26.25" thickBot="1">
      <c r="A6" s="80"/>
      <c r="B6" s="38" t="s">
        <v>142</v>
      </c>
      <c r="C6" s="13"/>
      <c r="D6" s="13">
        <v>1</v>
      </c>
      <c r="E6" s="13"/>
      <c r="F6" s="9"/>
      <c r="G6" s="13"/>
      <c r="H6" s="24">
        <f t="shared" si="0"/>
        <v>1</v>
      </c>
    </row>
    <row r="7" spans="1:8" ht="13.5" thickBot="1">
      <c r="A7" s="80"/>
      <c r="B7" s="38" t="s">
        <v>169</v>
      </c>
      <c r="C7" s="13"/>
      <c r="D7" s="13"/>
      <c r="E7" s="13">
        <v>1</v>
      </c>
      <c r="F7" s="9"/>
      <c r="G7" s="13"/>
      <c r="H7" s="24">
        <f>SUM(C7:G7)</f>
        <v>1</v>
      </c>
    </row>
    <row r="8" spans="1:8" ht="13.5" thickBot="1">
      <c r="A8" s="80"/>
      <c r="B8" s="38" t="s">
        <v>139</v>
      </c>
      <c r="C8" s="13">
        <v>2</v>
      </c>
      <c r="D8" s="13">
        <v>3</v>
      </c>
      <c r="E8" s="13">
        <v>2</v>
      </c>
      <c r="F8" s="9">
        <v>1</v>
      </c>
      <c r="G8" s="13">
        <v>3</v>
      </c>
      <c r="H8" s="24">
        <f t="shared" si="0"/>
        <v>11</v>
      </c>
    </row>
    <row r="9" spans="1:8" ht="39" thickBot="1">
      <c r="A9" s="80"/>
      <c r="B9" s="35" t="s">
        <v>149</v>
      </c>
      <c r="C9" s="25"/>
      <c r="D9" s="13"/>
      <c r="E9" s="13"/>
      <c r="F9" s="9"/>
      <c r="G9" s="13"/>
      <c r="H9" s="24">
        <f t="shared" si="0"/>
        <v>0</v>
      </c>
    </row>
    <row r="10" spans="1:8" ht="26.25" thickBot="1">
      <c r="A10" s="80"/>
      <c r="B10" s="35" t="s">
        <v>3</v>
      </c>
      <c r="C10" s="13"/>
      <c r="D10" s="13"/>
      <c r="E10" s="13">
        <v>1</v>
      </c>
      <c r="F10" s="9"/>
      <c r="G10" s="13"/>
      <c r="H10" s="24">
        <f>SUM(C10:G10)</f>
        <v>1</v>
      </c>
    </row>
    <row r="11" spans="1:8" ht="26.25" thickBot="1">
      <c r="A11" s="80"/>
      <c r="B11" s="36" t="s">
        <v>170</v>
      </c>
      <c r="C11" s="13"/>
      <c r="D11" s="13"/>
      <c r="E11" s="13"/>
      <c r="F11" s="9">
        <v>1</v>
      </c>
      <c r="G11" s="13"/>
      <c r="H11" s="24">
        <f>SUM(C11:G11)</f>
        <v>1</v>
      </c>
    </row>
    <row r="12" spans="1:8" ht="26.25" thickBot="1">
      <c r="A12" s="80"/>
      <c r="B12" s="38" t="s">
        <v>138</v>
      </c>
      <c r="C12" s="13"/>
      <c r="D12" s="13"/>
      <c r="E12" s="13"/>
      <c r="F12" s="9"/>
      <c r="G12" s="13"/>
      <c r="H12" s="24">
        <f t="shared" si="0"/>
        <v>0</v>
      </c>
    </row>
    <row r="13" spans="1:8" ht="39" thickBot="1">
      <c r="A13" s="80"/>
      <c r="B13" s="38" t="s">
        <v>115</v>
      </c>
      <c r="C13" s="13">
        <v>1</v>
      </c>
      <c r="D13" s="13">
        <v>1</v>
      </c>
      <c r="E13" s="13"/>
      <c r="F13" s="9">
        <v>3</v>
      </c>
      <c r="G13" s="13"/>
      <c r="H13" s="24">
        <f>SUM(C13:G13)</f>
        <v>5</v>
      </c>
    </row>
    <row r="14" spans="1:8" ht="39" thickBot="1">
      <c r="A14" s="80"/>
      <c r="B14" s="38" t="s">
        <v>140</v>
      </c>
      <c r="C14" s="13">
        <v>3</v>
      </c>
      <c r="D14" s="13"/>
      <c r="E14" s="13">
        <v>1</v>
      </c>
      <c r="F14" s="9">
        <v>1</v>
      </c>
      <c r="G14" s="13">
        <v>1</v>
      </c>
      <c r="H14" s="24">
        <f>SUM(C14:G14)</f>
        <v>6</v>
      </c>
    </row>
    <row r="15" spans="1:8" ht="13.5" thickBot="1">
      <c r="A15" s="80"/>
      <c r="B15" s="38" t="s">
        <v>171</v>
      </c>
      <c r="C15" s="13"/>
      <c r="D15" s="13"/>
      <c r="E15" s="13"/>
      <c r="F15" s="9">
        <v>1</v>
      </c>
      <c r="G15" s="13"/>
      <c r="H15" s="24">
        <f>SUM(C15:G15)</f>
        <v>1</v>
      </c>
    </row>
    <row r="16" spans="1:8" ht="39" thickBot="1">
      <c r="A16" s="80"/>
      <c r="B16" s="38" t="s">
        <v>117</v>
      </c>
      <c r="C16" s="13"/>
      <c r="D16" s="13">
        <v>1</v>
      </c>
      <c r="E16" s="13"/>
      <c r="F16" s="9"/>
      <c r="G16" s="13"/>
      <c r="H16" s="24">
        <f>SUM(C16:G16)</f>
        <v>1</v>
      </c>
    </row>
    <row r="17" spans="1:8" ht="51.75" thickBot="1">
      <c r="A17" s="80"/>
      <c r="B17" s="37" t="s">
        <v>172</v>
      </c>
      <c r="C17" s="13"/>
      <c r="D17" s="13">
        <v>1</v>
      </c>
      <c r="E17" s="13"/>
      <c r="F17" s="9">
        <v>1</v>
      </c>
      <c r="G17" s="13"/>
      <c r="H17" s="24">
        <f>SUM(C17:G17)</f>
        <v>2</v>
      </c>
    </row>
    <row r="18" spans="1:8" ht="13.5" thickBot="1">
      <c r="A18" s="80"/>
      <c r="B18" s="38" t="s">
        <v>108</v>
      </c>
      <c r="C18" s="13">
        <v>1</v>
      </c>
      <c r="D18" s="13">
        <v>2</v>
      </c>
      <c r="E18" s="13">
        <v>2</v>
      </c>
      <c r="F18" s="9">
        <v>3</v>
      </c>
      <c r="G18" s="13">
        <v>6</v>
      </c>
      <c r="H18" s="24">
        <f t="shared" si="0"/>
        <v>14</v>
      </c>
    </row>
    <row r="19" spans="1:8" ht="13.5" thickBot="1">
      <c r="A19" s="80"/>
      <c r="B19" s="38" t="s">
        <v>173</v>
      </c>
      <c r="C19" s="13"/>
      <c r="D19" s="13"/>
      <c r="E19" s="13">
        <v>1</v>
      </c>
      <c r="F19" s="9"/>
      <c r="G19" s="13"/>
      <c r="H19" s="24">
        <f>SUM(C19:G19)</f>
        <v>1</v>
      </c>
    </row>
    <row r="20" spans="1:8" ht="39" thickBot="1">
      <c r="A20" s="80"/>
      <c r="B20" s="38" t="s">
        <v>49</v>
      </c>
      <c r="C20" s="13"/>
      <c r="D20" s="13"/>
      <c r="E20" s="13"/>
      <c r="F20" s="9"/>
      <c r="G20" s="13"/>
      <c r="H20" s="24">
        <f t="shared" si="0"/>
        <v>0</v>
      </c>
    </row>
    <row r="21" spans="1:8" ht="39" thickBot="1">
      <c r="A21" s="80"/>
      <c r="B21" s="38" t="s">
        <v>167</v>
      </c>
      <c r="C21" s="13">
        <v>1</v>
      </c>
      <c r="D21" s="13"/>
      <c r="E21" s="13"/>
      <c r="F21" s="9"/>
      <c r="G21" s="13"/>
      <c r="H21" s="24">
        <f>SUM(C21:G21)</f>
        <v>1</v>
      </c>
    </row>
    <row r="22" spans="1:8" ht="26.25" thickBot="1">
      <c r="A22" s="80"/>
      <c r="B22" s="38" t="s">
        <v>176</v>
      </c>
      <c r="C22" s="13"/>
      <c r="D22" s="13">
        <v>1</v>
      </c>
      <c r="E22" s="13"/>
      <c r="F22" s="9"/>
      <c r="G22" s="13">
        <v>1</v>
      </c>
      <c r="H22" s="24">
        <f>SUM(C22:G22)</f>
        <v>2</v>
      </c>
    </row>
    <row r="23" spans="1:8" ht="13.5" thickBot="1">
      <c r="A23" s="80"/>
      <c r="B23" s="38" t="s">
        <v>9</v>
      </c>
      <c r="C23" s="13">
        <v>2</v>
      </c>
      <c r="D23" s="13">
        <v>4</v>
      </c>
      <c r="E23" s="13">
        <v>2</v>
      </c>
      <c r="F23" s="9">
        <v>4</v>
      </c>
      <c r="G23" s="13">
        <v>2</v>
      </c>
      <c r="H23" s="24">
        <f t="shared" si="0"/>
        <v>14</v>
      </c>
    </row>
    <row r="24" spans="1:8" ht="26.25" thickBot="1">
      <c r="A24" s="80"/>
      <c r="B24" s="38" t="s">
        <v>148</v>
      </c>
      <c r="C24" s="13"/>
      <c r="D24" s="13"/>
      <c r="E24" s="13"/>
      <c r="F24" s="9"/>
      <c r="G24" s="13"/>
      <c r="H24" s="24">
        <f t="shared" si="0"/>
        <v>0</v>
      </c>
    </row>
    <row r="25" spans="1:8" ht="13.5" thickBot="1">
      <c r="A25" s="80"/>
      <c r="B25" s="38" t="s">
        <v>53</v>
      </c>
      <c r="C25" s="13">
        <v>4</v>
      </c>
      <c r="D25" s="13">
        <v>4</v>
      </c>
      <c r="E25" s="13">
        <v>2</v>
      </c>
      <c r="F25" s="9">
        <v>3</v>
      </c>
      <c r="G25" s="13">
        <v>1</v>
      </c>
      <c r="H25" s="24">
        <f t="shared" si="0"/>
        <v>14</v>
      </c>
    </row>
    <row r="26" spans="1:8" ht="26.25" thickBot="1">
      <c r="A26" s="80"/>
      <c r="B26" s="37" t="s">
        <v>174</v>
      </c>
      <c r="C26" s="13"/>
      <c r="D26" s="13"/>
      <c r="E26" s="13">
        <v>1</v>
      </c>
      <c r="F26" s="9"/>
      <c r="G26" s="13"/>
      <c r="H26" s="24">
        <f>SUM(C26:G26)</f>
        <v>1</v>
      </c>
    </row>
    <row r="27" spans="1:8" ht="26.25" thickBot="1">
      <c r="A27" s="80"/>
      <c r="B27" s="38" t="s">
        <v>35</v>
      </c>
      <c r="C27" s="13"/>
      <c r="D27" s="13"/>
      <c r="E27" s="13"/>
      <c r="F27" s="9">
        <v>1</v>
      </c>
      <c r="G27" s="13"/>
      <c r="H27" s="24">
        <f>SUM(C27:G27)</f>
        <v>1</v>
      </c>
    </row>
    <row r="28" spans="1:8" ht="26.25" thickBot="1">
      <c r="A28" s="80"/>
      <c r="B28" s="38" t="s">
        <v>119</v>
      </c>
      <c r="C28" s="13"/>
      <c r="D28" s="13"/>
      <c r="E28" s="13"/>
      <c r="F28" s="9"/>
      <c r="G28" s="13">
        <v>3</v>
      </c>
      <c r="H28" s="24">
        <f>SUM(C28:G28)</f>
        <v>3</v>
      </c>
    </row>
    <row r="29" spans="1:8" ht="13.5" thickBot="1">
      <c r="A29" s="80"/>
      <c r="B29" s="38" t="s">
        <v>107</v>
      </c>
      <c r="C29" s="13"/>
      <c r="D29" s="13"/>
      <c r="E29" s="13"/>
      <c r="F29" s="9">
        <v>1</v>
      </c>
      <c r="G29" s="13"/>
      <c r="H29" s="24">
        <f t="shared" si="0"/>
        <v>1</v>
      </c>
    </row>
    <row r="30" spans="1:8" ht="13.5" thickBot="1">
      <c r="A30" s="80"/>
      <c r="B30" s="38" t="s">
        <v>166</v>
      </c>
      <c r="C30" s="13">
        <v>5</v>
      </c>
      <c r="D30" s="13"/>
      <c r="E30" s="13">
        <v>1</v>
      </c>
      <c r="F30" s="9">
        <v>1</v>
      </c>
      <c r="G30" s="13">
        <v>3</v>
      </c>
      <c r="H30" s="24">
        <f>SUM(C30:G30)</f>
        <v>10</v>
      </c>
    </row>
    <row r="31" spans="1:8" ht="13.5" thickBot="1">
      <c r="A31" s="80"/>
      <c r="B31" s="38" t="s">
        <v>153</v>
      </c>
      <c r="C31" s="13"/>
      <c r="D31" s="13"/>
      <c r="E31" s="13"/>
      <c r="F31" s="9"/>
      <c r="G31" s="13">
        <v>1</v>
      </c>
      <c r="H31" s="24">
        <f t="shared" si="0"/>
        <v>1</v>
      </c>
    </row>
    <row r="32" spans="1:8" ht="13.5" thickBot="1">
      <c r="A32" s="80"/>
      <c r="B32" s="38" t="s">
        <v>151</v>
      </c>
      <c r="C32" s="13">
        <v>3</v>
      </c>
      <c r="D32" s="13"/>
      <c r="E32" s="13">
        <v>4</v>
      </c>
      <c r="F32" s="9">
        <v>1</v>
      </c>
      <c r="G32" s="13">
        <v>1</v>
      </c>
      <c r="H32" s="24">
        <f t="shared" si="0"/>
        <v>9</v>
      </c>
    </row>
    <row r="33" spans="1:8" ht="26.25" thickBot="1">
      <c r="A33" s="80"/>
      <c r="B33" s="38" t="s">
        <v>160</v>
      </c>
      <c r="C33" s="13"/>
      <c r="D33" s="13"/>
      <c r="E33" s="13"/>
      <c r="F33" s="13"/>
      <c r="G33" s="13"/>
      <c r="H33" s="24">
        <f t="shared" si="0"/>
        <v>0</v>
      </c>
    </row>
    <row r="34" spans="1:8" ht="13.5" thickBot="1">
      <c r="A34" s="80"/>
      <c r="B34" s="38" t="s">
        <v>141</v>
      </c>
      <c r="C34" s="13"/>
      <c r="D34" s="13"/>
      <c r="E34" s="13">
        <v>1</v>
      </c>
      <c r="F34" s="9"/>
      <c r="G34" s="13"/>
      <c r="H34" s="24">
        <f t="shared" si="0"/>
        <v>1</v>
      </c>
    </row>
    <row r="35" spans="1:8" ht="13.5" thickBot="1">
      <c r="A35" s="80"/>
      <c r="B35" s="38" t="s">
        <v>13</v>
      </c>
      <c r="C35" s="13">
        <v>3</v>
      </c>
      <c r="D35" s="13">
        <v>1</v>
      </c>
      <c r="E35" s="13">
        <v>1</v>
      </c>
      <c r="F35" s="13">
        <v>1</v>
      </c>
      <c r="G35" s="13">
        <v>1</v>
      </c>
      <c r="H35" s="24">
        <f t="shared" si="0"/>
        <v>7</v>
      </c>
    </row>
    <row r="36" spans="1:8" ht="13.5" thickBot="1">
      <c r="A36" s="80"/>
      <c r="B36" s="38" t="s">
        <v>152</v>
      </c>
      <c r="C36" s="13">
        <v>5</v>
      </c>
      <c r="D36" s="13">
        <v>8</v>
      </c>
      <c r="E36" s="13">
        <v>7</v>
      </c>
      <c r="F36" s="9">
        <v>8</v>
      </c>
      <c r="G36" s="13">
        <v>8</v>
      </c>
      <c r="H36" s="24">
        <f t="shared" si="0"/>
        <v>36</v>
      </c>
    </row>
    <row r="37" spans="1:8" ht="26.25" thickBot="1">
      <c r="A37" s="80"/>
      <c r="B37" s="38" t="s">
        <v>132</v>
      </c>
      <c r="C37" s="13">
        <v>1</v>
      </c>
      <c r="D37" s="13">
        <v>1</v>
      </c>
      <c r="E37" s="13">
        <v>2</v>
      </c>
      <c r="F37" s="9">
        <v>2</v>
      </c>
      <c r="G37" s="13">
        <v>1</v>
      </c>
      <c r="H37" s="24">
        <f t="shared" si="0"/>
        <v>7</v>
      </c>
    </row>
    <row r="38" spans="1:8" ht="26.25" thickBot="1">
      <c r="A38" s="80"/>
      <c r="B38" s="38" t="s">
        <v>50</v>
      </c>
      <c r="C38" s="13"/>
      <c r="D38" s="13"/>
      <c r="E38" s="13"/>
      <c r="F38" s="9"/>
      <c r="G38" s="13"/>
      <c r="H38" s="24">
        <f t="shared" si="0"/>
        <v>0</v>
      </c>
    </row>
    <row r="39" spans="1:8" ht="13.5" thickBot="1">
      <c r="A39" s="80"/>
      <c r="B39" s="38" t="s">
        <v>8</v>
      </c>
      <c r="C39" s="13">
        <v>4</v>
      </c>
      <c r="D39" s="13">
        <v>5</v>
      </c>
      <c r="E39" s="13">
        <v>7</v>
      </c>
      <c r="F39" s="13">
        <v>3</v>
      </c>
      <c r="G39" s="13">
        <v>4</v>
      </c>
      <c r="H39" s="24">
        <f t="shared" si="0"/>
        <v>23</v>
      </c>
    </row>
    <row r="40" spans="1:8" ht="13.5" thickBot="1">
      <c r="A40" s="80"/>
      <c r="B40" s="38" t="s">
        <v>52</v>
      </c>
      <c r="C40" s="13">
        <v>1</v>
      </c>
      <c r="D40" s="13"/>
      <c r="E40" s="13">
        <v>2</v>
      </c>
      <c r="F40" s="9">
        <v>1</v>
      </c>
      <c r="G40" s="13">
        <v>1</v>
      </c>
      <c r="H40" s="24">
        <f t="shared" si="0"/>
        <v>5</v>
      </c>
    </row>
    <row r="41" spans="1:8" ht="13.5" thickBot="1">
      <c r="A41" s="80" t="s">
        <v>48</v>
      </c>
      <c r="B41" s="38" t="s">
        <v>63</v>
      </c>
      <c r="C41" s="13"/>
      <c r="D41" s="13"/>
      <c r="E41" s="13"/>
      <c r="F41" s="9"/>
      <c r="G41" s="13"/>
      <c r="H41" s="24">
        <f t="shared" si="0"/>
        <v>0</v>
      </c>
    </row>
    <row r="42" spans="1:8" ht="13.5" thickBot="1">
      <c r="A42" s="80"/>
      <c r="B42" s="38" t="s">
        <v>60</v>
      </c>
      <c r="C42" s="13"/>
      <c r="D42" s="13"/>
      <c r="E42" s="13">
        <v>1</v>
      </c>
      <c r="F42" s="9">
        <v>1</v>
      </c>
      <c r="G42" s="13"/>
      <c r="H42" s="24">
        <f t="shared" si="0"/>
        <v>2</v>
      </c>
    </row>
    <row r="43" spans="1:8" ht="13.5" thickBot="1">
      <c r="A43" s="80"/>
      <c r="B43" s="38" t="s">
        <v>146</v>
      </c>
      <c r="C43" s="13"/>
      <c r="D43" s="13"/>
      <c r="E43" s="13"/>
      <c r="F43" s="9"/>
      <c r="G43" s="13"/>
      <c r="H43" s="24">
        <f t="shared" si="0"/>
        <v>0</v>
      </c>
    </row>
    <row r="44" spans="1:8" ht="13.5" thickBot="1">
      <c r="A44" s="80"/>
      <c r="B44" s="38" t="s">
        <v>10</v>
      </c>
      <c r="C44" s="13"/>
      <c r="D44" s="13"/>
      <c r="E44" s="13"/>
      <c r="F44" s="13"/>
      <c r="G44" s="13">
        <v>1</v>
      </c>
      <c r="H44" s="24">
        <f t="shared" si="0"/>
        <v>1</v>
      </c>
    </row>
    <row r="45" spans="1:8" ht="13.5" thickBot="1">
      <c r="A45" s="80"/>
      <c r="B45" s="38" t="s">
        <v>54</v>
      </c>
      <c r="C45" s="13"/>
      <c r="D45" s="13"/>
      <c r="E45" s="13"/>
      <c r="F45" s="9"/>
      <c r="G45" s="13"/>
      <c r="H45" s="24">
        <f t="shared" si="0"/>
        <v>0</v>
      </c>
    </row>
    <row r="46" spans="1:8" ht="13.5" thickBot="1">
      <c r="A46" s="80"/>
      <c r="B46" s="38" t="s">
        <v>137</v>
      </c>
      <c r="C46" s="13"/>
      <c r="D46" s="13"/>
      <c r="E46" s="13"/>
      <c r="F46" s="9"/>
      <c r="G46" s="13"/>
      <c r="H46" s="24">
        <f t="shared" si="0"/>
        <v>0</v>
      </c>
    </row>
    <row r="47" spans="1:8" ht="26.25" thickBot="1">
      <c r="A47" s="80"/>
      <c r="B47" s="38" t="s">
        <v>122</v>
      </c>
      <c r="C47" s="13"/>
      <c r="D47" s="13"/>
      <c r="E47" s="13"/>
      <c r="F47" s="9"/>
      <c r="G47" s="13"/>
      <c r="H47" s="24">
        <f t="shared" si="0"/>
        <v>0</v>
      </c>
    </row>
    <row r="48" spans="1:8" ht="26.25" thickBot="1">
      <c r="A48" s="80"/>
      <c r="B48" s="38" t="s">
        <v>58</v>
      </c>
      <c r="C48" s="13"/>
      <c r="D48" s="13">
        <v>1</v>
      </c>
      <c r="E48" s="13">
        <v>1</v>
      </c>
      <c r="F48" s="9">
        <v>1</v>
      </c>
      <c r="G48" s="13"/>
      <c r="H48" s="24">
        <f t="shared" si="0"/>
        <v>3</v>
      </c>
    </row>
    <row r="49" spans="1:8" ht="13.5" thickBot="1">
      <c r="A49" s="79"/>
      <c r="B49" s="38" t="s">
        <v>21</v>
      </c>
      <c r="C49" s="13"/>
      <c r="D49" s="13"/>
      <c r="E49" s="13"/>
      <c r="F49" s="9"/>
      <c r="G49" s="13">
        <v>1</v>
      </c>
      <c r="H49" s="24">
        <f>SUM(C49:G49)</f>
        <v>1</v>
      </c>
    </row>
    <row r="50" spans="1:8" ht="26.25" thickBot="1">
      <c r="A50" s="78" t="s">
        <v>47</v>
      </c>
      <c r="B50" s="38" t="s">
        <v>65</v>
      </c>
      <c r="C50" s="13">
        <v>2</v>
      </c>
      <c r="D50" s="13"/>
      <c r="E50" s="13"/>
      <c r="F50" s="9">
        <v>2</v>
      </c>
      <c r="G50" s="13"/>
      <c r="H50" s="24">
        <f t="shared" si="0"/>
        <v>4</v>
      </c>
    </row>
    <row r="51" spans="1:8" ht="13.5" thickBot="1">
      <c r="A51" s="79"/>
      <c r="B51" s="38" t="s">
        <v>40</v>
      </c>
      <c r="C51" s="13"/>
      <c r="D51" s="13"/>
      <c r="E51" s="13"/>
      <c r="F51" s="9"/>
      <c r="G51" s="13"/>
      <c r="H51" s="24">
        <f t="shared" si="0"/>
        <v>0</v>
      </c>
    </row>
    <row r="52" spans="1:8" ht="13.5" thickBot="1">
      <c r="A52" s="25" t="s">
        <v>46</v>
      </c>
      <c r="B52" s="38" t="s">
        <v>7</v>
      </c>
      <c r="C52" s="13">
        <v>2</v>
      </c>
      <c r="D52" s="13">
        <v>3</v>
      </c>
      <c r="E52" s="13">
        <v>2</v>
      </c>
      <c r="F52" s="13">
        <v>3</v>
      </c>
      <c r="G52" s="13">
        <v>2</v>
      </c>
      <c r="H52" s="24">
        <f t="shared" si="0"/>
        <v>12</v>
      </c>
    </row>
    <row r="53" spans="1:8" ht="13.5" thickBot="1">
      <c r="A53" s="78" t="s">
        <v>45</v>
      </c>
      <c r="B53" s="38" t="s">
        <v>66</v>
      </c>
      <c r="C53" s="13"/>
      <c r="D53" s="13"/>
      <c r="E53" s="13"/>
      <c r="F53" s="13"/>
      <c r="G53" s="13"/>
      <c r="H53" s="24">
        <f t="shared" si="0"/>
        <v>0</v>
      </c>
    </row>
    <row r="54" spans="1:8" ht="13.5" thickBot="1">
      <c r="A54" s="80"/>
      <c r="B54" s="38" t="s">
        <v>15</v>
      </c>
      <c r="C54" s="13">
        <v>2</v>
      </c>
      <c r="D54" s="13">
        <v>2</v>
      </c>
      <c r="E54" s="13">
        <v>4</v>
      </c>
      <c r="F54" s="13">
        <v>3</v>
      </c>
      <c r="G54" s="13">
        <v>2</v>
      </c>
      <c r="H54" s="24">
        <f t="shared" si="0"/>
        <v>13</v>
      </c>
    </row>
    <row r="55" spans="1:8" ht="13.5" thickBot="1">
      <c r="A55" s="80"/>
      <c r="B55" s="38" t="s">
        <v>168</v>
      </c>
      <c r="C55" s="13">
        <v>1</v>
      </c>
      <c r="D55" s="13"/>
      <c r="E55" s="13"/>
      <c r="F55" s="13"/>
      <c r="G55" s="13"/>
      <c r="H55" s="24">
        <f>SUM(C55:G55)</f>
        <v>1</v>
      </c>
    </row>
    <row r="56" spans="1:8" ht="13.5" thickBot="1">
      <c r="A56" s="80"/>
      <c r="B56" s="38" t="s">
        <v>1</v>
      </c>
      <c r="C56" s="13">
        <v>3</v>
      </c>
      <c r="D56" s="13">
        <v>1</v>
      </c>
      <c r="E56" s="13">
        <v>1</v>
      </c>
      <c r="F56" s="13">
        <v>3</v>
      </c>
      <c r="G56" s="13">
        <v>2</v>
      </c>
      <c r="H56" s="24">
        <f t="shared" si="0"/>
        <v>10</v>
      </c>
    </row>
    <row r="57" spans="1:8" ht="13.5" thickBot="1">
      <c r="A57" s="80"/>
      <c r="B57" s="38" t="s">
        <v>25</v>
      </c>
      <c r="C57" s="13"/>
      <c r="D57" s="13">
        <v>2</v>
      </c>
      <c r="E57" s="13"/>
      <c r="F57" s="13"/>
      <c r="G57" s="13">
        <v>1</v>
      </c>
      <c r="H57" s="24">
        <f t="shared" si="0"/>
        <v>3</v>
      </c>
    </row>
    <row r="58" spans="1:8" ht="13.5" thickBot="1">
      <c r="A58" s="80"/>
      <c r="B58" s="38" t="s">
        <v>24</v>
      </c>
      <c r="C58" s="13">
        <v>2</v>
      </c>
      <c r="D58" s="13">
        <v>3</v>
      </c>
      <c r="E58" s="13">
        <v>3</v>
      </c>
      <c r="F58" s="13">
        <v>3</v>
      </c>
      <c r="G58" s="13">
        <v>1</v>
      </c>
      <c r="H58" s="24">
        <f t="shared" si="0"/>
        <v>12</v>
      </c>
    </row>
    <row r="59" spans="1:8" ht="13.5" thickBot="1">
      <c r="A59" s="80"/>
      <c r="B59" s="38" t="s">
        <v>147</v>
      </c>
      <c r="C59" s="13"/>
      <c r="D59" s="13"/>
      <c r="E59" s="13"/>
      <c r="F59" s="13">
        <v>1</v>
      </c>
      <c r="G59" s="13"/>
      <c r="H59" s="24">
        <f t="shared" si="0"/>
        <v>1</v>
      </c>
    </row>
    <row r="60" spans="1:8" ht="26.25" thickBot="1">
      <c r="A60" s="80"/>
      <c r="B60" s="38" t="s">
        <v>143</v>
      </c>
      <c r="C60" s="13"/>
      <c r="D60" s="13"/>
      <c r="E60" s="13"/>
      <c r="F60" s="13"/>
      <c r="G60" s="13"/>
      <c r="H60" s="24">
        <f t="shared" si="0"/>
        <v>0</v>
      </c>
    </row>
    <row r="61" spans="1:8" ht="13.5" thickBot="1">
      <c r="A61" s="80"/>
      <c r="B61" s="38" t="s">
        <v>19</v>
      </c>
      <c r="C61" s="13"/>
      <c r="D61" s="13"/>
      <c r="E61" s="13"/>
      <c r="F61" s="13">
        <v>1</v>
      </c>
      <c r="G61" s="13"/>
      <c r="H61" s="24">
        <f t="shared" si="0"/>
        <v>1</v>
      </c>
    </row>
    <row r="62" spans="1:8" ht="13.5" thickBot="1">
      <c r="A62" s="80"/>
      <c r="B62" s="38" t="s">
        <v>177</v>
      </c>
      <c r="C62" s="13">
        <v>1</v>
      </c>
      <c r="D62" s="13"/>
      <c r="E62" s="13"/>
      <c r="F62" s="13"/>
      <c r="G62" s="13"/>
      <c r="H62" s="24">
        <f>SUM(C62:G62)</f>
        <v>1</v>
      </c>
    </row>
    <row r="63" spans="1:8" ht="13.5" thickBot="1">
      <c r="A63" s="80"/>
      <c r="B63" s="38" t="s">
        <v>14</v>
      </c>
      <c r="C63" s="13">
        <v>1</v>
      </c>
      <c r="D63" s="13">
        <v>1</v>
      </c>
      <c r="E63" s="9">
        <v>1</v>
      </c>
      <c r="F63" s="13"/>
      <c r="G63" s="9"/>
      <c r="H63" s="24">
        <f t="shared" si="0"/>
        <v>3</v>
      </c>
    </row>
    <row r="64" spans="1:8" ht="13.5" thickBot="1">
      <c r="A64" s="80"/>
      <c r="B64" s="38" t="s">
        <v>17</v>
      </c>
      <c r="C64" s="9">
        <v>5</v>
      </c>
      <c r="D64" s="9">
        <v>6</v>
      </c>
      <c r="E64" s="9">
        <v>5</v>
      </c>
      <c r="F64" s="9">
        <v>5</v>
      </c>
      <c r="G64" s="9">
        <v>6</v>
      </c>
      <c r="H64" s="24">
        <f t="shared" si="0"/>
        <v>27</v>
      </c>
    </row>
    <row r="65" spans="1:8" ht="13.5" thickBot="1">
      <c r="A65" s="80"/>
      <c r="B65" s="38" t="s">
        <v>124</v>
      </c>
      <c r="C65" s="9">
        <v>1</v>
      </c>
      <c r="D65" s="9">
        <v>1</v>
      </c>
      <c r="E65" s="9"/>
      <c r="F65" s="9"/>
      <c r="G65" s="9"/>
      <c r="H65" s="24">
        <f>SUM(C65:G65)</f>
        <v>2</v>
      </c>
    </row>
    <row r="66" spans="1:8" ht="13.5" thickBot="1">
      <c r="A66" s="80"/>
      <c r="B66" s="38" t="s">
        <v>101</v>
      </c>
      <c r="C66" s="9"/>
      <c r="D66" s="9"/>
      <c r="E66" s="9"/>
      <c r="F66" s="9"/>
      <c r="G66" s="9"/>
      <c r="H66" s="24">
        <f t="shared" si="0"/>
        <v>0</v>
      </c>
    </row>
    <row r="67" spans="1:8" ht="13.5" thickBot="1">
      <c r="A67" s="80"/>
      <c r="B67" s="39" t="s">
        <v>23</v>
      </c>
      <c r="C67" s="13"/>
      <c r="D67" s="13"/>
      <c r="E67" s="9"/>
      <c r="F67" s="13"/>
      <c r="G67" s="13"/>
      <c r="H67" s="24">
        <f aca="true" t="shared" si="1" ref="H67:H85">SUM(C67:G67)</f>
        <v>0</v>
      </c>
    </row>
    <row r="68" spans="1:8" ht="13.5" thickBot="1">
      <c r="A68" s="80"/>
      <c r="B68" s="39" t="s">
        <v>18</v>
      </c>
      <c r="C68" s="9"/>
      <c r="D68" s="9"/>
      <c r="E68" s="9">
        <v>1</v>
      </c>
      <c r="F68" s="9"/>
      <c r="G68" s="9"/>
      <c r="H68" s="24">
        <f t="shared" si="1"/>
        <v>1</v>
      </c>
    </row>
    <row r="69" spans="1:8" ht="13.5" thickBot="1">
      <c r="A69" s="80"/>
      <c r="B69" s="38" t="s">
        <v>12</v>
      </c>
      <c r="C69" s="9">
        <v>2</v>
      </c>
      <c r="D69" s="9">
        <v>2</v>
      </c>
      <c r="E69" s="13">
        <v>4</v>
      </c>
      <c r="F69" s="9">
        <v>5</v>
      </c>
      <c r="G69" s="9">
        <v>3</v>
      </c>
      <c r="H69" s="24">
        <f t="shared" si="1"/>
        <v>16</v>
      </c>
    </row>
    <row r="70" spans="1:8" ht="13.5" thickBot="1">
      <c r="A70" s="80"/>
      <c r="B70" s="38" t="s">
        <v>135</v>
      </c>
      <c r="C70" s="9"/>
      <c r="D70" s="9"/>
      <c r="E70" s="13"/>
      <c r="F70" s="9"/>
      <c r="G70" s="9"/>
      <c r="H70" s="24">
        <f t="shared" si="1"/>
        <v>0</v>
      </c>
    </row>
    <row r="71" spans="1:8" ht="13.5" thickBot="1">
      <c r="A71" s="80"/>
      <c r="B71" s="38" t="s">
        <v>11</v>
      </c>
      <c r="C71" s="9">
        <v>52</v>
      </c>
      <c r="D71" s="9">
        <v>53</v>
      </c>
      <c r="E71" s="13">
        <v>45</v>
      </c>
      <c r="F71" s="9">
        <v>45</v>
      </c>
      <c r="G71" s="9">
        <v>51</v>
      </c>
      <c r="H71" s="24">
        <f t="shared" si="1"/>
        <v>246</v>
      </c>
    </row>
    <row r="72" spans="1:8" ht="26.25" thickBot="1">
      <c r="A72" s="80"/>
      <c r="B72" s="38" t="s">
        <v>34</v>
      </c>
      <c r="C72" s="9"/>
      <c r="D72" s="9"/>
      <c r="E72" s="13">
        <v>2</v>
      </c>
      <c r="F72" s="9">
        <v>1</v>
      </c>
      <c r="G72" s="9">
        <v>1</v>
      </c>
      <c r="H72" s="24">
        <f>SUM(C72:G72)</f>
        <v>4</v>
      </c>
    </row>
    <row r="73" spans="1:8" ht="26.25" thickBot="1">
      <c r="A73" s="80"/>
      <c r="B73" s="38" t="s">
        <v>126</v>
      </c>
      <c r="C73" s="9"/>
      <c r="D73" s="9"/>
      <c r="E73" s="13"/>
      <c r="F73" s="9"/>
      <c r="G73" s="9">
        <v>1</v>
      </c>
      <c r="H73" s="24">
        <f t="shared" si="1"/>
        <v>1</v>
      </c>
    </row>
    <row r="74" spans="1:8" ht="13.5" thickBot="1">
      <c r="A74" s="80"/>
      <c r="B74" s="38" t="s">
        <v>22</v>
      </c>
      <c r="C74" s="9"/>
      <c r="D74" s="9"/>
      <c r="E74" s="13">
        <v>3</v>
      </c>
      <c r="F74" s="9">
        <v>1</v>
      </c>
      <c r="G74" s="9"/>
      <c r="H74" s="24">
        <f t="shared" si="1"/>
        <v>4</v>
      </c>
    </row>
    <row r="75" spans="1:8" ht="13.5" thickBot="1">
      <c r="A75" s="80"/>
      <c r="B75" s="38" t="s">
        <v>2</v>
      </c>
      <c r="C75" s="13">
        <v>6</v>
      </c>
      <c r="D75" s="13">
        <v>5</v>
      </c>
      <c r="E75" s="9">
        <v>3</v>
      </c>
      <c r="F75" s="9">
        <v>5</v>
      </c>
      <c r="G75" s="13">
        <v>5</v>
      </c>
      <c r="H75" s="24">
        <f t="shared" si="1"/>
        <v>24</v>
      </c>
    </row>
    <row r="76" spans="1:8" ht="13.5" thickBot="1">
      <c r="A76" s="80"/>
      <c r="B76" s="38" t="s">
        <v>162</v>
      </c>
      <c r="C76" s="13">
        <v>1</v>
      </c>
      <c r="D76" s="13">
        <v>1</v>
      </c>
      <c r="E76" s="9">
        <v>1</v>
      </c>
      <c r="F76" s="9"/>
      <c r="G76" s="13"/>
      <c r="H76" s="24">
        <f>SUM(C76:G76)</f>
        <v>3</v>
      </c>
    </row>
    <row r="77" spans="1:8" ht="13.5" thickBot="1">
      <c r="A77" s="80"/>
      <c r="B77" s="38" t="s">
        <v>131</v>
      </c>
      <c r="C77" s="13">
        <v>1</v>
      </c>
      <c r="D77" s="13">
        <v>1</v>
      </c>
      <c r="E77" s="9"/>
      <c r="F77" s="9"/>
      <c r="G77" s="13"/>
      <c r="H77" s="24">
        <f>SUM(C77:G77)</f>
        <v>2</v>
      </c>
    </row>
    <row r="78" spans="1:8" ht="13.5" thickBot="1">
      <c r="A78" s="80"/>
      <c r="B78" s="38" t="s">
        <v>158</v>
      </c>
      <c r="C78" s="13"/>
      <c r="D78" s="13">
        <v>1</v>
      </c>
      <c r="E78" s="9"/>
      <c r="F78" s="9"/>
      <c r="G78" s="13"/>
      <c r="H78" s="24">
        <f t="shared" si="1"/>
        <v>1</v>
      </c>
    </row>
    <row r="79" spans="1:8" ht="13.5" thickBot="1">
      <c r="A79" s="79"/>
      <c r="B79" s="38" t="s">
        <v>164</v>
      </c>
      <c r="C79" s="13"/>
      <c r="D79" s="13"/>
      <c r="E79" s="9"/>
      <c r="F79" s="9">
        <v>1</v>
      </c>
      <c r="G79" s="13"/>
      <c r="H79" s="24">
        <f>SUM(C79:G79)</f>
        <v>1</v>
      </c>
    </row>
    <row r="80" spans="1:8" ht="26.25" thickBot="1">
      <c r="A80" s="78" t="s">
        <v>44</v>
      </c>
      <c r="B80" s="38" t="s">
        <v>154</v>
      </c>
      <c r="C80" s="9">
        <v>1</v>
      </c>
      <c r="D80" s="9">
        <v>2</v>
      </c>
      <c r="E80" s="13">
        <v>2</v>
      </c>
      <c r="F80" s="9"/>
      <c r="G80" s="9"/>
      <c r="H80" s="24">
        <f t="shared" si="1"/>
        <v>5</v>
      </c>
    </row>
    <row r="81" spans="1:8" ht="39" thickBot="1">
      <c r="A81" s="80"/>
      <c r="B81" s="38" t="s">
        <v>155</v>
      </c>
      <c r="C81" s="13">
        <v>1</v>
      </c>
      <c r="D81" s="13"/>
      <c r="E81" s="9"/>
      <c r="F81" s="13"/>
      <c r="G81" s="13"/>
      <c r="H81" s="24">
        <f t="shared" si="1"/>
        <v>1</v>
      </c>
    </row>
    <row r="82" spans="1:8" ht="33.75" customHeight="1" thickBot="1">
      <c r="A82" s="79"/>
      <c r="B82" s="38" t="s">
        <v>156</v>
      </c>
      <c r="C82" s="13"/>
      <c r="D82" s="13"/>
      <c r="E82" s="9"/>
      <c r="F82" s="13"/>
      <c r="G82" s="13"/>
      <c r="H82" s="24">
        <f t="shared" si="1"/>
        <v>0</v>
      </c>
    </row>
    <row r="83" spans="1:8" ht="18.75" customHeight="1" thickBot="1">
      <c r="A83" s="78" t="s">
        <v>144</v>
      </c>
      <c r="B83" s="38" t="s">
        <v>175</v>
      </c>
      <c r="C83" s="13">
        <v>1</v>
      </c>
      <c r="D83" s="13"/>
      <c r="E83" s="9"/>
      <c r="F83" s="13"/>
      <c r="G83" s="13">
        <v>1</v>
      </c>
      <c r="H83" s="24">
        <f t="shared" si="1"/>
        <v>2</v>
      </c>
    </row>
    <row r="84" spans="1:8" ht="24.75" customHeight="1" thickBot="1">
      <c r="A84" s="79"/>
      <c r="B84" s="38" t="s">
        <v>165</v>
      </c>
      <c r="C84" s="13"/>
      <c r="D84" s="13"/>
      <c r="E84" s="9">
        <v>1</v>
      </c>
      <c r="F84" s="13"/>
      <c r="G84" s="13"/>
      <c r="H84" s="24">
        <f>SUM(C84:G84)</f>
        <v>1</v>
      </c>
    </row>
    <row r="85" spans="1:8" ht="24.75" customHeight="1" thickBot="1">
      <c r="A85" s="23" t="s">
        <v>43</v>
      </c>
      <c r="B85" s="38" t="s">
        <v>157</v>
      </c>
      <c r="C85" s="13">
        <v>2</v>
      </c>
      <c r="D85" s="13">
        <v>7</v>
      </c>
      <c r="E85" s="13">
        <v>4</v>
      </c>
      <c r="F85" s="9">
        <v>6</v>
      </c>
      <c r="G85" s="13">
        <v>9</v>
      </c>
      <c r="H85" s="24">
        <f t="shared" si="1"/>
        <v>28</v>
      </c>
    </row>
    <row r="86" spans="1:8" ht="13.5" thickBot="1">
      <c r="A86" s="78" t="s">
        <v>42</v>
      </c>
      <c r="B86" s="38" t="s">
        <v>161</v>
      </c>
      <c r="C86" s="13">
        <v>4</v>
      </c>
      <c r="D86" s="13">
        <v>2</v>
      </c>
      <c r="E86" s="13">
        <v>3</v>
      </c>
      <c r="F86" s="9">
        <v>2</v>
      </c>
      <c r="G86" s="13">
        <v>2</v>
      </c>
      <c r="H86" s="24">
        <f>SUM(C86:G86)</f>
        <v>13</v>
      </c>
    </row>
    <row r="87" spans="1:8" ht="26.25" thickBot="1">
      <c r="A87" s="79"/>
      <c r="B87" s="38" t="s">
        <v>163</v>
      </c>
      <c r="C87" s="13"/>
      <c r="D87" s="13"/>
      <c r="E87" s="13">
        <v>1</v>
      </c>
      <c r="F87" s="9">
        <v>1</v>
      </c>
      <c r="G87" s="13">
        <v>2</v>
      </c>
      <c r="H87" s="24">
        <f>SUM(C87:G87)</f>
        <v>4</v>
      </c>
    </row>
    <row r="88" spans="1:8" ht="16.5" thickBot="1">
      <c r="A88" s="18"/>
      <c r="B88" s="19" t="s">
        <v>41</v>
      </c>
      <c r="C88" s="25">
        <f aca="true" t="shared" si="2" ref="C88:H88">SUM(C3:C87)</f>
        <v>128</v>
      </c>
      <c r="D88" s="25">
        <f t="shared" si="2"/>
        <v>127</v>
      </c>
      <c r="E88" s="24">
        <f t="shared" si="2"/>
        <v>127</v>
      </c>
      <c r="F88" s="24">
        <f t="shared" si="2"/>
        <v>127</v>
      </c>
      <c r="G88" s="25">
        <f t="shared" si="2"/>
        <v>128</v>
      </c>
      <c r="H88" s="26">
        <f t="shared" si="2"/>
        <v>637</v>
      </c>
    </row>
    <row r="89" spans="1:8" ht="12.75">
      <c r="A89" s="20"/>
      <c r="B89" s="5"/>
      <c r="C89" s="5"/>
      <c r="D89" s="5"/>
      <c r="E89" s="5"/>
      <c r="F89" s="5"/>
      <c r="G89" s="5"/>
      <c r="H89" s="5"/>
    </row>
    <row r="90" spans="1:8" ht="12.75">
      <c r="A90" s="20"/>
      <c r="B90" s="5"/>
      <c r="C90" s="5"/>
      <c r="D90" s="5"/>
      <c r="E90" s="5"/>
      <c r="F90" s="5"/>
      <c r="G90" s="5"/>
      <c r="H90" s="5"/>
    </row>
    <row r="91" spans="1:8" ht="12.75">
      <c r="A91" s="20"/>
      <c r="B91" s="5"/>
      <c r="C91" s="5"/>
      <c r="D91" s="5"/>
      <c r="E91" s="5"/>
      <c r="F91" s="5"/>
      <c r="G91" s="5"/>
      <c r="H91" s="5"/>
    </row>
  </sheetData>
  <sheetProtection/>
  <mergeCells count="8">
    <mergeCell ref="A83:A84"/>
    <mergeCell ref="A86:A87"/>
    <mergeCell ref="A1:H1"/>
    <mergeCell ref="A3:A40"/>
    <mergeCell ref="A41:A49"/>
    <mergeCell ref="A50:A51"/>
    <mergeCell ref="A53:A79"/>
    <mergeCell ref="A80:A8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N136"/>
  <sheetViews>
    <sheetView zoomScalePageLayoutView="0" workbookViewId="0" topLeftCell="A1">
      <pane ySplit="5" topLeftCell="A132" activePane="bottomLeft" state="frozen"/>
      <selection pane="topLeft" activeCell="A1" sqref="A1"/>
      <selection pane="bottomLeft" activeCell="H136" sqref="H136"/>
    </sheetView>
  </sheetViews>
  <sheetFormatPr defaultColWidth="11.421875" defaultRowHeight="12.75"/>
  <cols>
    <col min="1" max="1" width="15.421875" style="0" bestFit="1" customWidth="1"/>
    <col min="2" max="2" width="28.7109375" style="0" bestFit="1" customWidth="1"/>
    <col min="8" max="8" width="15.140625" style="0" customWidth="1"/>
  </cols>
  <sheetData>
    <row r="1" spans="2:8" ht="33.75" customHeight="1">
      <c r="B1" s="87" t="s">
        <v>210</v>
      </c>
      <c r="C1" s="87"/>
      <c r="D1" s="87"/>
      <c r="E1" s="87"/>
      <c r="F1" s="88" t="s">
        <v>242</v>
      </c>
      <c r="G1" s="88"/>
      <c r="H1" s="88"/>
    </row>
    <row r="2" spans="2:8" ht="47.25" customHeight="1">
      <c r="B2" s="91" t="s">
        <v>213</v>
      </c>
      <c r="C2" s="92"/>
      <c r="D2" s="92"/>
      <c r="E2" s="93"/>
      <c r="F2" s="91" t="s">
        <v>214</v>
      </c>
      <c r="G2" s="92"/>
      <c r="H2" s="93"/>
    </row>
    <row r="3" spans="2:8" ht="56.25" customHeight="1">
      <c r="B3" s="88" t="s">
        <v>211</v>
      </c>
      <c r="C3" s="88"/>
      <c r="D3" s="88"/>
      <c r="E3" s="88"/>
      <c r="F3" s="87" t="s">
        <v>212</v>
      </c>
      <c r="G3" s="88"/>
      <c r="H3" s="88"/>
    </row>
    <row r="4" spans="1:8" ht="36" customHeight="1">
      <c r="A4" s="89" t="s">
        <v>240</v>
      </c>
      <c r="B4" s="77"/>
      <c r="C4" s="77"/>
      <c r="D4" s="77"/>
      <c r="E4" s="77"/>
      <c r="F4" s="77"/>
      <c r="G4" s="77"/>
      <c r="H4" s="90"/>
    </row>
    <row r="5" spans="1:8" ht="45.75" thickBot="1">
      <c r="A5" s="10" t="s">
        <v>38</v>
      </c>
      <c r="B5" s="11" t="s">
        <v>39</v>
      </c>
      <c r="C5" s="8" t="s">
        <v>68</v>
      </c>
      <c r="D5" s="8" t="s">
        <v>36</v>
      </c>
      <c r="E5" s="8" t="s">
        <v>37</v>
      </c>
      <c r="F5" s="8" t="s">
        <v>69</v>
      </c>
      <c r="G5" s="4" t="s">
        <v>67</v>
      </c>
      <c r="H5" s="11" t="s">
        <v>41</v>
      </c>
    </row>
    <row r="6" spans="1:8" ht="13.5" thickBot="1">
      <c r="A6" s="78" t="s">
        <v>48</v>
      </c>
      <c r="B6" s="38" t="s">
        <v>150</v>
      </c>
      <c r="C6" s="13">
        <v>3</v>
      </c>
      <c r="D6" s="13">
        <v>1</v>
      </c>
      <c r="E6" s="13">
        <v>1</v>
      </c>
      <c r="F6" s="9">
        <v>3</v>
      </c>
      <c r="G6" s="13">
        <v>1</v>
      </c>
      <c r="H6" s="24">
        <f aca="true" t="shared" si="0" ref="H6:H56">SUM(C6:G6)</f>
        <v>9</v>
      </c>
    </row>
    <row r="7" spans="1:8" ht="26.25" thickBot="1">
      <c r="A7" s="80"/>
      <c r="B7" s="38" t="s">
        <v>191</v>
      </c>
      <c r="C7" s="13"/>
      <c r="D7" s="13"/>
      <c r="E7" s="13">
        <v>2</v>
      </c>
      <c r="F7" s="9"/>
      <c r="G7" s="13"/>
      <c r="H7" s="24">
        <f>SUM(C7:G7)</f>
        <v>2</v>
      </c>
    </row>
    <row r="8" spans="1:8" ht="30" customHeight="1" thickBot="1">
      <c r="A8" s="80"/>
      <c r="B8" s="38" t="s">
        <v>114</v>
      </c>
      <c r="C8" s="13"/>
      <c r="D8" s="13"/>
      <c r="E8" s="13"/>
      <c r="F8" s="9">
        <v>2</v>
      </c>
      <c r="G8" s="13">
        <v>2</v>
      </c>
      <c r="H8" s="24">
        <f>SUM(C8:G8)</f>
        <v>4</v>
      </c>
    </row>
    <row r="9" spans="1:8" ht="26.25" thickBot="1">
      <c r="A9" s="80"/>
      <c r="B9" s="38" t="s">
        <v>192</v>
      </c>
      <c r="C9" s="13"/>
      <c r="D9" s="13"/>
      <c r="E9" s="13"/>
      <c r="F9" s="9"/>
      <c r="G9" s="13">
        <v>2</v>
      </c>
      <c r="H9" s="24">
        <f>SUM(C9:G9)</f>
        <v>2</v>
      </c>
    </row>
    <row r="10" spans="1:8" ht="26.25" thickBot="1">
      <c r="A10" s="80"/>
      <c r="B10" s="38" t="s">
        <v>234</v>
      </c>
      <c r="C10" s="13">
        <v>1</v>
      </c>
      <c r="D10" s="13">
        <v>3</v>
      </c>
      <c r="E10" s="13"/>
      <c r="F10" s="9"/>
      <c r="G10" s="13">
        <v>1</v>
      </c>
      <c r="H10" s="24">
        <f>SUM(C10:G10)</f>
        <v>5</v>
      </c>
    </row>
    <row r="11" spans="1:8" ht="13.5" thickBot="1">
      <c r="A11" s="80"/>
      <c r="B11" s="38" t="s">
        <v>139</v>
      </c>
      <c r="C11" s="13">
        <v>1</v>
      </c>
      <c r="D11" s="13"/>
      <c r="E11" s="13">
        <v>1</v>
      </c>
      <c r="F11" s="9"/>
      <c r="G11" s="13">
        <v>2</v>
      </c>
      <c r="H11" s="24">
        <f t="shared" si="0"/>
        <v>4</v>
      </c>
    </row>
    <row r="12" spans="1:8" ht="39" thickBot="1">
      <c r="A12" s="80"/>
      <c r="B12" s="35" t="s">
        <v>149</v>
      </c>
      <c r="C12" s="25"/>
      <c r="D12" s="13"/>
      <c r="E12" s="13">
        <v>1</v>
      </c>
      <c r="F12" s="9">
        <v>2</v>
      </c>
      <c r="G12" s="13"/>
      <c r="H12" s="24">
        <f t="shared" si="0"/>
        <v>3</v>
      </c>
    </row>
    <row r="13" spans="1:8" ht="26.25" thickBot="1">
      <c r="A13" s="80"/>
      <c r="B13" s="36" t="s">
        <v>237</v>
      </c>
      <c r="C13" s="13">
        <v>1</v>
      </c>
      <c r="D13" s="13">
        <v>1</v>
      </c>
      <c r="E13" s="13"/>
      <c r="F13" s="9">
        <v>1</v>
      </c>
      <c r="G13" s="13"/>
      <c r="H13" s="24">
        <f>SUM(C13:G13)</f>
        <v>3</v>
      </c>
    </row>
    <row r="14" spans="1:8" ht="26.25" thickBot="1">
      <c r="A14" s="80"/>
      <c r="B14" s="38" t="s">
        <v>138</v>
      </c>
      <c r="C14" s="13"/>
      <c r="D14" s="13"/>
      <c r="E14" s="13">
        <v>1</v>
      </c>
      <c r="F14" s="9"/>
      <c r="G14" s="13"/>
      <c r="H14" s="24">
        <f t="shared" si="0"/>
        <v>1</v>
      </c>
    </row>
    <row r="15" spans="1:8" ht="39" thickBot="1">
      <c r="A15" s="80"/>
      <c r="B15" s="38" t="s">
        <v>115</v>
      </c>
      <c r="C15" s="13">
        <v>2</v>
      </c>
      <c r="D15" s="13">
        <v>1</v>
      </c>
      <c r="E15" s="13"/>
      <c r="F15" s="9">
        <v>1</v>
      </c>
      <c r="G15" s="13">
        <v>1</v>
      </c>
      <c r="H15" s="24">
        <f aca="true" t="shared" si="1" ref="H15:H20">SUM(C15:G15)</f>
        <v>5</v>
      </c>
    </row>
    <row r="16" spans="1:8" ht="39" thickBot="1">
      <c r="A16" s="80"/>
      <c r="B16" s="38" t="s">
        <v>140</v>
      </c>
      <c r="C16" s="13"/>
      <c r="D16" s="13">
        <v>1</v>
      </c>
      <c r="E16" s="13"/>
      <c r="F16" s="9">
        <v>1</v>
      </c>
      <c r="G16" s="13"/>
      <c r="H16" s="24">
        <f t="shared" si="1"/>
        <v>2</v>
      </c>
    </row>
    <row r="17" spans="1:8" ht="26.25" thickBot="1">
      <c r="A17" s="80"/>
      <c r="B17" s="38" t="s">
        <v>215</v>
      </c>
      <c r="C17" s="13"/>
      <c r="D17" s="13">
        <v>1</v>
      </c>
      <c r="E17" s="13">
        <v>1</v>
      </c>
      <c r="F17" s="9"/>
      <c r="G17" s="13">
        <v>1</v>
      </c>
      <c r="H17" s="24">
        <f t="shared" si="1"/>
        <v>3</v>
      </c>
    </row>
    <row r="18" spans="1:8" ht="39" thickBot="1">
      <c r="A18" s="80"/>
      <c r="B18" s="38" t="s">
        <v>167</v>
      </c>
      <c r="C18" s="13"/>
      <c r="D18" s="13">
        <v>1</v>
      </c>
      <c r="E18" s="13"/>
      <c r="F18" s="9"/>
      <c r="G18" s="13"/>
      <c r="H18" s="24">
        <f t="shared" si="1"/>
        <v>1</v>
      </c>
    </row>
    <row r="19" spans="1:8" ht="26.25" thickBot="1">
      <c r="A19" s="80"/>
      <c r="B19" s="38" t="s">
        <v>176</v>
      </c>
      <c r="C19" s="13"/>
      <c r="D19" s="13">
        <v>2</v>
      </c>
      <c r="E19" s="13">
        <v>1</v>
      </c>
      <c r="F19" s="9">
        <v>1</v>
      </c>
      <c r="G19" s="13"/>
      <c r="H19" s="24">
        <f t="shared" si="1"/>
        <v>4</v>
      </c>
    </row>
    <row r="20" spans="1:8" ht="26.25" thickBot="1">
      <c r="A20" s="80"/>
      <c r="B20" s="38" t="s">
        <v>109</v>
      </c>
      <c r="C20" s="13"/>
      <c r="D20" s="13">
        <v>2</v>
      </c>
      <c r="E20" s="13">
        <v>1</v>
      </c>
      <c r="F20" s="9">
        <v>1</v>
      </c>
      <c r="G20" s="13">
        <v>1</v>
      </c>
      <c r="H20" s="24">
        <f t="shared" si="1"/>
        <v>5</v>
      </c>
    </row>
    <row r="21" spans="1:8" ht="13.5" thickBot="1">
      <c r="A21" s="80"/>
      <c r="B21" s="38" t="s">
        <v>9</v>
      </c>
      <c r="C21" s="13">
        <v>2</v>
      </c>
      <c r="D21" s="13">
        <v>4</v>
      </c>
      <c r="E21" s="13">
        <v>4</v>
      </c>
      <c r="F21" s="9">
        <v>2</v>
      </c>
      <c r="G21" s="13"/>
      <c r="H21" s="24">
        <f t="shared" si="0"/>
        <v>12</v>
      </c>
    </row>
    <row r="22" spans="1:8" ht="13.5" thickBot="1">
      <c r="A22" s="80"/>
      <c r="B22" s="38" t="s">
        <v>53</v>
      </c>
      <c r="C22" s="13">
        <v>5</v>
      </c>
      <c r="D22" s="13">
        <v>8</v>
      </c>
      <c r="E22" s="13">
        <v>5</v>
      </c>
      <c r="F22" s="9">
        <v>7</v>
      </c>
      <c r="G22" s="13">
        <v>4</v>
      </c>
      <c r="H22" s="24">
        <f t="shared" si="0"/>
        <v>29</v>
      </c>
    </row>
    <row r="23" spans="1:8" ht="26.25" thickBot="1">
      <c r="A23" s="80"/>
      <c r="B23" s="37" t="s">
        <v>174</v>
      </c>
      <c r="C23" s="13"/>
      <c r="D23" s="13"/>
      <c r="E23" s="13"/>
      <c r="F23" s="9">
        <v>1</v>
      </c>
      <c r="G23" s="13">
        <v>1</v>
      </c>
      <c r="H23" s="24">
        <f>SUM(C23:G23)</f>
        <v>2</v>
      </c>
    </row>
    <row r="24" spans="1:8" ht="26.25" thickBot="1">
      <c r="A24" s="80"/>
      <c r="B24" s="38" t="s">
        <v>119</v>
      </c>
      <c r="C24" s="13"/>
      <c r="D24" s="13">
        <v>1</v>
      </c>
      <c r="E24" s="13"/>
      <c r="F24" s="9"/>
      <c r="G24" s="13"/>
      <c r="H24" s="24">
        <f>SUM(C24:G24)</f>
        <v>1</v>
      </c>
    </row>
    <row r="25" spans="1:8" ht="13.5" thickBot="1">
      <c r="A25" s="80"/>
      <c r="B25" s="38" t="s">
        <v>107</v>
      </c>
      <c r="C25" s="13">
        <v>1</v>
      </c>
      <c r="D25" s="13"/>
      <c r="E25" s="13"/>
      <c r="F25" s="9">
        <v>1</v>
      </c>
      <c r="G25" s="13">
        <v>1</v>
      </c>
      <c r="H25" s="24">
        <f t="shared" si="0"/>
        <v>3</v>
      </c>
    </row>
    <row r="26" spans="1:8" ht="13.5" thickBot="1">
      <c r="A26" s="80"/>
      <c r="B26" s="38" t="s">
        <v>166</v>
      </c>
      <c r="C26" s="13">
        <v>1</v>
      </c>
      <c r="D26" s="13">
        <v>1</v>
      </c>
      <c r="E26" s="13"/>
      <c r="F26" s="9"/>
      <c r="G26" s="13">
        <v>1</v>
      </c>
      <c r="H26" s="24">
        <f>SUM(C26:G26)</f>
        <v>3</v>
      </c>
    </row>
    <row r="27" spans="1:8" ht="13.5" thickBot="1">
      <c r="A27" s="80"/>
      <c r="B27" s="38" t="s">
        <v>153</v>
      </c>
      <c r="C27" s="13">
        <v>1</v>
      </c>
      <c r="D27" s="13"/>
      <c r="E27" s="13"/>
      <c r="F27" s="9"/>
      <c r="G27" s="13">
        <v>2</v>
      </c>
      <c r="H27" s="24">
        <f t="shared" si="0"/>
        <v>3</v>
      </c>
    </row>
    <row r="28" spans="1:8" ht="13.5" thickBot="1">
      <c r="A28" s="80"/>
      <c r="B28" s="38" t="s">
        <v>151</v>
      </c>
      <c r="C28" s="13">
        <v>6</v>
      </c>
      <c r="D28" s="13">
        <v>1</v>
      </c>
      <c r="E28" s="13">
        <v>1</v>
      </c>
      <c r="F28" s="9">
        <v>1</v>
      </c>
      <c r="G28" s="13">
        <v>2</v>
      </c>
      <c r="H28" s="24">
        <f t="shared" si="0"/>
        <v>11</v>
      </c>
    </row>
    <row r="29" spans="1:8" ht="26.25" thickBot="1">
      <c r="A29" s="80"/>
      <c r="B29" s="38" t="s">
        <v>160</v>
      </c>
      <c r="C29" s="13">
        <v>2</v>
      </c>
      <c r="D29" s="13">
        <v>2</v>
      </c>
      <c r="E29" s="13">
        <v>1</v>
      </c>
      <c r="F29" s="13"/>
      <c r="G29" s="13">
        <v>1</v>
      </c>
      <c r="H29" s="24">
        <f t="shared" si="0"/>
        <v>6</v>
      </c>
    </row>
    <row r="30" spans="1:8" ht="13.5" thickBot="1">
      <c r="A30" s="80"/>
      <c r="B30" s="38" t="s">
        <v>141</v>
      </c>
      <c r="C30" s="13">
        <v>2</v>
      </c>
      <c r="D30" s="13">
        <v>1</v>
      </c>
      <c r="E30" s="13">
        <v>2</v>
      </c>
      <c r="F30" s="9">
        <v>4</v>
      </c>
      <c r="G30" s="13">
        <v>5</v>
      </c>
      <c r="H30" s="24">
        <f t="shared" si="0"/>
        <v>14</v>
      </c>
    </row>
    <row r="31" spans="1:8" ht="13.5" thickBot="1">
      <c r="A31" s="80"/>
      <c r="B31" s="38" t="s">
        <v>13</v>
      </c>
      <c r="C31" s="13">
        <v>2</v>
      </c>
      <c r="D31" s="13">
        <v>1</v>
      </c>
      <c r="E31" s="13">
        <v>2</v>
      </c>
      <c r="F31" s="13">
        <v>1</v>
      </c>
      <c r="G31" s="13">
        <v>3</v>
      </c>
      <c r="H31" s="24">
        <f t="shared" si="0"/>
        <v>9</v>
      </c>
    </row>
    <row r="32" spans="1:8" ht="13.5" thickBot="1">
      <c r="A32" s="80"/>
      <c r="B32" s="38" t="s">
        <v>152</v>
      </c>
      <c r="C32" s="13">
        <v>8</v>
      </c>
      <c r="D32" s="13">
        <v>11</v>
      </c>
      <c r="E32" s="13">
        <v>9</v>
      </c>
      <c r="F32" s="9">
        <v>8</v>
      </c>
      <c r="G32" s="13">
        <v>8</v>
      </c>
      <c r="H32" s="24">
        <f t="shared" si="0"/>
        <v>44</v>
      </c>
    </row>
    <row r="33" spans="1:8" ht="26.25" thickBot="1">
      <c r="A33" s="80"/>
      <c r="B33" s="38" t="s">
        <v>132</v>
      </c>
      <c r="C33" s="13"/>
      <c r="D33" s="13"/>
      <c r="E33" s="13"/>
      <c r="F33" s="9">
        <v>1</v>
      </c>
      <c r="G33" s="13"/>
      <c r="H33" s="24">
        <f t="shared" si="0"/>
        <v>1</v>
      </c>
    </row>
    <row r="34" spans="1:8" ht="26.25" thickBot="1">
      <c r="A34" s="80"/>
      <c r="B34" s="38" t="s">
        <v>50</v>
      </c>
      <c r="C34" s="13"/>
      <c r="D34" s="13">
        <v>1</v>
      </c>
      <c r="E34" s="13"/>
      <c r="F34" s="9"/>
      <c r="G34" s="13"/>
      <c r="H34" s="24">
        <f t="shared" si="0"/>
        <v>1</v>
      </c>
    </row>
    <row r="35" spans="1:8" ht="13.5" thickBot="1">
      <c r="A35" s="80"/>
      <c r="B35" s="38" t="s">
        <v>8</v>
      </c>
      <c r="C35" s="13">
        <v>2</v>
      </c>
      <c r="D35" s="13">
        <v>4</v>
      </c>
      <c r="E35" s="13"/>
      <c r="F35" s="13">
        <v>1</v>
      </c>
      <c r="G35" s="13">
        <v>1</v>
      </c>
      <c r="H35" s="24">
        <f t="shared" si="0"/>
        <v>8</v>
      </c>
    </row>
    <row r="36" spans="1:8" ht="13.5" thickBot="1">
      <c r="A36" s="80"/>
      <c r="B36" s="38" t="s">
        <v>52</v>
      </c>
      <c r="C36" s="13">
        <v>1</v>
      </c>
      <c r="D36" s="13">
        <v>1</v>
      </c>
      <c r="E36" s="13">
        <v>2</v>
      </c>
      <c r="F36" s="9">
        <v>1</v>
      </c>
      <c r="G36" s="13">
        <v>3</v>
      </c>
      <c r="H36" s="24">
        <f t="shared" si="0"/>
        <v>8</v>
      </c>
    </row>
    <row r="37" spans="1:8" ht="13.5" thickBot="1">
      <c r="A37" s="80" t="s">
        <v>48</v>
      </c>
      <c r="B37" s="38" t="s">
        <v>63</v>
      </c>
      <c r="C37" s="13">
        <v>1</v>
      </c>
      <c r="D37" s="13">
        <v>1</v>
      </c>
      <c r="E37" s="13">
        <v>1</v>
      </c>
      <c r="F37" s="9"/>
      <c r="G37" s="13"/>
      <c r="H37" s="24">
        <f t="shared" si="0"/>
        <v>3</v>
      </c>
    </row>
    <row r="38" spans="1:8" ht="13.5" thickBot="1">
      <c r="A38" s="80"/>
      <c r="B38" s="38" t="s">
        <v>60</v>
      </c>
      <c r="C38" s="13">
        <v>2</v>
      </c>
      <c r="D38" s="13">
        <v>1</v>
      </c>
      <c r="E38" s="13">
        <v>1</v>
      </c>
      <c r="F38" s="9">
        <v>2</v>
      </c>
      <c r="G38" s="13">
        <v>3</v>
      </c>
      <c r="H38" s="24">
        <f t="shared" si="0"/>
        <v>9</v>
      </c>
    </row>
    <row r="39" spans="1:8" ht="13.5" thickBot="1">
      <c r="A39" s="80"/>
      <c r="B39" s="38" t="s">
        <v>146</v>
      </c>
      <c r="C39" s="13"/>
      <c r="D39" s="13">
        <v>2</v>
      </c>
      <c r="E39" s="13"/>
      <c r="F39" s="9"/>
      <c r="G39" s="13">
        <v>2</v>
      </c>
      <c r="H39" s="24">
        <f t="shared" si="0"/>
        <v>4</v>
      </c>
    </row>
    <row r="40" spans="1:8" ht="13.5" thickBot="1">
      <c r="A40" s="80"/>
      <c r="B40" s="38" t="s">
        <v>10</v>
      </c>
      <c r="C40" s="13">
        <v>4</v>
      </c>
      <c r="D40" s="13">
        <v>7</v>
      </c>
      <c r="E40" s="13">
        <v>6</v>
      </c>
      <c r="F40" s="13">
        <v>7</v>
      </c>
      <c r="G40" s="13">
        <v>5</v>
      </c>
      <c r="H40" s="24">
        <f t="shared" si="0"/>
        <v>29</v>
      </c>
    </row>
    <row r="41" spans="1:8" ht="13.5" thickBot="1">
      <c r="A41" s="80"/>
      <c r="B41" s="38" t="s">
        <v>137</v>
      </c>
      <c r="C41" s="13">
        <v>1</v>
      </c>
      <c r="D41" s="13">
        <v>2</v>
      </c>
      <c r="E41" s="13"/>
      <c r="F41" s="9"/>
      <c r="G41" s="13">
        <v>2</v>
      </c>
      <c r="H41" s="24">
        <f t="shared" si="0"/>
        <v>5</v>
      </c>
    </row>
    <row r="42" spans="1:14" ht="13.5" thickBot="1">
      <c r="A42" s="80"/>
      <c r="B42" s="38" t="s">
        <v>216</v>
      </c>
      <c r="C42" s="13">
        <v>1</v>
      </c>
      <c r="D42" s="13"/>
      <c r="E42" s="13">
        <v>1</v>
      </c>
      <c r="F42" s="9"/>
      <c r="G42" s="13"/>
      <c r="H42" s="24">
        <f>SUM(C42:G42)</f>
        <v>2</v>
      </c>
      <c r="I42" s="42"/>
      <c r="J42" s="42"/>
      <c r="K42" s="42"/>
      <c r="L42" s="42"/>
      <c r="M42" s="42"/>
      <c r="N42" s="42"/>
    </row>
    <row r="43" spans="1:14" ht="26.25" thickBot="1">
      <c r="A43" s="80"/>
      <c r="B43" s="38" t="s">
        <v>122</v>
      </c>
      <c r="C43" s="13"/>
      <c r="D43" s="13"/>
      <c r="E43" s="13">
        <v>1</v>
      </c>
      <c r="F43" s="9">
        <v>2</v>
      </c>
      <c r="G43" s="13"/>
      <c r="H43" s="24">
        <f t="shared" si="0"/>
        <v>3</v>
      </c>
      <c r="I43" s="42"/>
      <c r="J43" s="42"/>
      <c r="K43" s="42"/>
      <c r="L43" s="42"/>
      <c r="M43" s="42"/>
      <c r="N43" s="42"/>
    </row>
    <row r="44" spans="1:14" ht="26.25" thickBot="1">
      <c r="A44" s="80"/>
      <c r="B44" s="38" t="s">
        <v>58</v>
      </c>
      <c r="C44" s="13">
        <v>1</v>
      </c>
      <c r="D44" s="13">
        <v>1</v>
      </c>
      <c r="E44" s="13"/>
      <c r="F44" s="9"/>
      <c r="G44" s="13">
        <v>1</v>
      </c>
      <c r="H44" s="24">
        <f t="shared" si="0"/>
        <v>3</v>
      </c>
      <c r="I44" s="43"/>
      <c r="J44" s="40"/>
      <c r="K44" s="40"/>
      <c r="L44" s="40"/>
      <c r="M44" s="40"/>
      <c r="N44" s="40"/>
    </row>
    <row r="45" spans="1:14" ht="13.5" thickBot="1">
      <c r="A45" s="80"/>
      <c r="B45" s="35" t="s">
        <v>243</v>
      </c>
      <c r="C45" s="13">
        <v>1</v>
      </c>
      <c r="D45" s="13">
        <v>3</v>
      </c>
      <c r="E45" s="13">
        <v>2</v>
      </c>
      <c r="F45" s="9"/>
      <c r="G45" s="13"/>
      <c r="H45" s="24">
        <f>SUM(C45:G45)</f>
        <v>6</v>
      </c>
      <c r="I45" s="43"/>
      <c r="J45" s="40"/>
      <c r="K45" s="40"/>
      <c r="L45" s="40"/>
      <c r="M45" s="40"/>
      <c r="N45" s="40"/>
    </row>
    <row r="46" spans="1:14" ht="26.25" thickBot="1">
      <c r="A46" s="78" t="s">
        <v>47</v>
      </c>
      <c r="B46" s="38" t="s">
        <v>65</v>
      </c>
      <c r="C46" s="13">
        <v>1</v>
      </c>
      <c r="D46" s="13">
        <v>1</v>
      </c>
      <c r="E46" s="13">
        <v>2</v>
      </c>
      <c r="F46" s="9">
        <v>2</v>
      </c>
      <c r="G46" s="13">
        <v>1</v>
      </c>
      <c r="H46" s="24">
        <f t="shared" si="0"/>
        <v>7</v>
      </c>
      <c r="I46" s="43"/>
      <c r="J46" s="40"/>
      <c r="K46" s="40"/>
      <c r="L46" s="40"/>
      <c r="M46" s="40"/>
      <c r="N46" s="40"/>
    </row>
    <row r="47" spans="1:14" ht="13.5" thickBot="1">
      <c r="A47" s="79"/>
      <c r="B47" s="38" t="s">
        <v>40</v>
      </c>
      <c r="C47" s="13">
        <v>1</v>
      </c>
      <c r="D47" s="13"/>
      <c r="E47" s="13"/>
      <c r="F47" s="9"/>
      <c r="G47" s="13"/>
      <c r="H47" s="24">
        <f t="shared" si="0"/>
        <v>1</v>
      </c>
      <c r="I47" s="43"/>
      <c r="J47" s="40"/>
      <c r="K47" s="40"/>
      <c r="L47" s="40"/>
      <c r="M47" s="40"/>
      <c r="N47" s="40"/>
    </row>
    <row r="48" spans="1:14" ht="13.5" thickBot="1">
      <c r="A48" s="25" t="s">
        <v>46</v>
      </c>
      <c r="B48" s="38" t="s">
        <v>7</v>
      </c>
      <c r="C48" s="13">
        <v>1</v>
      </c>
      <c r="D48" s="13"/>
      <c r="E48" s="13">
        <v>1</v>
      </c>
      <c r="F48" s="13">
        <v>2</v>
      </c>
      <c r="G48" s="13"/>
      <c r="H48" s="24">
        <f t="shared" si="0"/>
        <v>4</v>
      </c>
      <c r="I48" s="43"/>
      <c r="J48" s="40"/>
      <c r="K48" s="40"/>
      <c r="L48" s="40"/>
      <c r="M48" s="40"/>
      <c r="N48" s="40"/>
    </row>
    <row r="49" spans="1:14" ht="13.5" thickBot="1">
      <c r="A49" s="80"/>
      <c r="B49" s="38" t="s">
        <v>168</v>
      </c>
      <c r="C49" s="13">
        <v>1</v>
      </c>
      <c r="D49" s="13"/>
      <c r="E49" s="13"/>
      <c r="F49" s="13"/>
      <c r="G49" s="13">
        <v>3</v>
      </c>
      <c r="H49" s="24">
        <f t="shared" si="0"/>
        <v>4</v>
      </c>
      <c r="I49" s="43"/>
      <c r="J49" s="40"/>
      <c r="K49" s="44"/>
      <c r="L49" s="40"/>
      <c r="M49" s="40"/>
      <c r="N49" s="40"/>
    </row>
    <row r="50" spans="1:14" ht="13.5" thickBot="1">
      <c r="A50" s="80"/>
      <c r="B50" s="38" t="s">
        <v>1</v>
      </c>
      <c r="C50" s="13">
        <v>2</v>
      </c>
      <c r="D50" s="13">
        <v>5</v>
      </c>
      <c r="E50" s="13">
        <v>2</v>
      </c>
      <c r="F50" s="13">
        <v>4</v>
      </c>
      <c r="G50" s="13">
        <v>4</v>
      </c>
      <c r="H50" s="24">
        <f t="shared" si="0"/>
        <v>17</v>
      </c>
      <c r="I50" s="43"/>
      <c r="J50" s="40"/>
      <c r="K50" s="44"/>
      <c r="L50" s="40"/>
      <c r="M50" s="40"/>
      <c r="N50" s="40"/>
    </row>
    <row r="51" spans="1:14" ht="13.5" thickBot="1">
      <c r="A51" s="80"/>
      <c r="B51" s="38" t="s">
        <v>25</v>
      </c>
      <c r="C51" s="13">
        <v>2</v>
      </c>
      <c r="D51" s="13"/>
      <c r="E51" s="13">
        <v>1</v>
      </c>
      <c r="F51" s="13"/>
      <c r="G51" s="13"/>
      <c r="H51" s="24">
        <f t="shared" si="0"/>
        <v>3</v>
      </c>
      <c r="I51" s="43"/>
      <c r="J51" s="40"/>
      <c r="K51" s="44"/>
      <c r="L51" s="40"/>
      <c r="M51" s="40"/>
      <c r="N51" s="40"/>
    </row>
    <row r="52" spans="1:14" ht="13.5" thickBot="1">
      <c r="A52" s="80"/>
      <c r="B52" s="38" t="s">
        <v>24</v>
      </c>
      <c r="C52" s="13">
        <v>1</v>
      </c>
      <c r="D52" s="13">
        <v>1</v>
      </c>
      <c r="E52" s="13"/>
      <c r="F52" s="13">
        <v>2</v>
      </c>
      <c r="G52" s="13">
        <v>1</v>
      </c>
      <c r="H52" s="24">
        <f t="shared" si="0"/>
        <v>5</v>
      </c>
      <c r="I52" s="43"/>
      <c r="J52" s="40"/>
      <c r="K52" s="44"/>
      <c r="L52" s="40"/>
      <c r="M52" s="40"/>
      <c r="N52" s="40"/>
    </row>
    <row r="53" spans="1:14" ht="13.5" thickBot="1">
      <c r="A53" s="80"/>
      <c r="B53" s="38" t="s">
        <v>147</v>
      </c>
      <c r="C53" s="13">
        <v>1</v>
      </c>
      <c r="D53" s="13">
        <v>1</v>
      </c>
      <c r="E53" s="13"/>
      <c r="F53" s="13">
        <v>1</v>
      </c>
      <c r="G53" s="13"/>
      <c r="H53" s="24">
        <f t="shared" si="0"/>
        <v>3</v>
      </c>
      <c r="I53" s="43"/>
      <c r="J53" s="40"/>
      <c r="K53" s="44"/>
      <c r="L53" s="40"/>
      <c r="M53" s="40"/>
      <c r="N53" s="40"/>
    </row>
    <row r="54" spans="1:14" ht="13.5" thickBot="1">
      <c r="A54" s="80"/>
      <c r="B54" s="38" t="s">
        <v>179</v>
      </c>
      <c r="C54" s="13">
        <v>1</v>
      </c>
      <c r="D54" s="13"/>
      <c r="E54" s="13">
        <v>1</v>
      </c>
      <c r="F54" s="13"/>
      <c r="G54" s="13"/>
      <c r="H54" s="24">
        <f t="shared" si="0"/>
        <v>2</v>
      </c>
      <c r="I54" s="43"/>
      <c r="J54" s="40"/>
      <c r="K54" s="44"/>
      <c r="L54" s="40"/>
      <c r="M54" s="40"/>
      <c r="N54" s="40"/>
    </row>
    <row r="55" spans="1:14" ht="26.25" thickBot="1">
      <c r="A55" s="80"/>
      <c r="B55" s="38" t="s">
        <v>180</v>
      </c>
      <c r="C55" s="13">
        <v>1</v>
      </c>
      <c r="D55" s="13"/>
      <c r="E55" s="13">
        <v>1</v>
      </c>
      <c r="F55" s="13">
        <v>1</v>
      </c>
      <c r="G55" s="13">
        <v>1</v>
      </c>
      <c r="H55" s="24">
        <f t="shared" si="0"/>
        <v>4</v>
      </c>
      <c r="I55" s="43"/>
      <c r="J55" s="40"/>
      <c r="K55" s="44"/>
      <c r="L55" s="40"/>
      <c r="M55" s="40"/>
      <c r="N55" s="40"/>
    </row>
    <row r="56" spans="1:14" ht="13.5" thickBot="1">
      <c r="A56" s="80"/>
      <c r="B56" s="38" t="s">
        <v>181</v>
      </c>
      <c r="C56" s="13"/>
      <c r="D56" s="13"/>
      <c r="E56" s="13"/>
      <c r="F56" s="13">
        <v>1</v>
      </c>
      <c r="G56" s="13">
        <v>1</v>
      </c>
      <c r="H56" s="24">
        <f t="shared" si="0"/>
        <v>2</v>
      </c>
      <c r="I56" s="43"/>
      <c r="J56" s="40"/>
      <c r="K56" s="44"/>
      <c r="L56" s="40"/>
      <c r="M56" s="40"/>
      <c r="N56" s="40"/>
    </row>
    <row r="57" spans="1:14" ht="26.25" thickBot="1">
      <c r="A57" s="80"/>
      <c r="B57" s="38" t="s">
        <v>143</v>
      </c>
      <c r="C57" s="13"/>
      <c r="D57" s="13"/>
      <c r="E57" s="13">
        <v>1</v>
      </c>
      <c r="F57" s="13"/>
      <c r="G57" s="13">
        <v>1</v>
      </c>
      <c r="H57" s="24">
        <f>SUM(C57:G57)</f>
        <v>2</v>
      </c>
      <c r="I57" s="43"/>
      <c r="J57" s="40"/>
      <c r="K57" s="44"/>
      <c r="L57" s="40"/>
      <c r="M57" s="40"/>
      <c r="N57" s="40"/>
    </row>
    <row r="58" spans="1:14" ht="13.5" thickBot="1">
      <c r="A58" s="80"/>
      <c r="B58" s="38" t="s">
        <v>19</v>
      </c>
      <c r="C58" s="13">
        <v>2</v>
      </c>
      <c r="D58" s="13">
        <v>1</v>
      </c>
      <c r="E58" s="13"/>
      <c r="F58" s="13"/>
      <c r="G58" s="13">
        <v>1</v>
      </c>
      <c r="H58" s="24">
        <f>SUM(C58:G58)</f>
        <v>4</v>
      </c>
      <c r="I58" s="43"/>
      <c r="J58" s="40"/>
      <c r="K58" s="44"/>
      <c r="L58" s="40"/>
      <c r="M58" s="40"/>
      <c r="N58" s="40"/>
    </row>
    <row r="59" spans="1:14" ht="26.25" thickBot="1">
      <c r="A59" s="80"/>
      <c r="B59" s="38" t="s">
        <v>123</v>
      </c>
      <c r="C59" s="13"/>
      <c r="D59" s="13">
        <v>2</v>
      </c>
      <c r="E59" s="13"/>
      <c r="F59" s="13">
        <v>1</v>
      </c>
      <c r="G59" s="13"/>
      <c r="H59" s="24">
        <f aca="true" t="shared" si="2" ref="H59:H64">SUM(C59:G59)</f>
        <v>3</v>
      </c>
      <c r="I59" s="43"/>
      <c r="J59" s="40"/>
      <c r="K59" s="44"/>
      <c r="L59" s="40"/>
      <c r="M59" s="40"/>
      <c r="N59" s="40"/>
    </row>
    <row r="60" spans="1:14" ht="13.5" thickBot="1">
      <c r="A60" s="80"/>
      <c r="B60" s="38" t="s">
        <v>177</v>
      </c>
      <c r="C60" s="13">
        <v>2</v>
      </c>
      <c r="D60" s="13">
        <v>1</v>
      </c>
      <c r="E60" s="13"/>
      <c r="F60" s="13"/>
      <c r="G60" s="13"/>
      <c r="H60" s="24">
        <f t="shared" si="2"/>
        <v>3</v>
      </c>
      <c r="I60" s="43"/>
      <c r="J60" s="40"/>
      <c r="K60" s="44"/>
      <c r="L60" s="40"/>
      <c r="M60" s="40"/>
      <c r="N60" s="40"/>
    </row>
    <row r="61" spans="1:14" ht="13.5" thickBot="1">
      <c r="A61" s="80"/>
      <c r="B61" s="38" t="s">
        <v>182</v>
      </c>
      <c r="C61" s="13"/>
      <c r="D61" s="13"/>
      <c r="E61" s="13">
        <v>2</v>
      </c>
      <c r="F61" s="13">
        <v>2</v>
      </c>
      <c r="G61" s="13"/>
      <c r="H61" s="24">
        <f t="shared" si="2"/>
        <v>4</v>
      </c>
      <c r="I61" s="43"/>
      <c r="J61" s="40"/>
      <c r="K61" s="44"/>
      <c r="L61" s="40"/>
      <c r="M61" s="40"/>
      <c r="N61" s="40"/>
    </row>
    <row r="62" spans="1:14" ht="13.5" thickBot="1">
      <c r="A62" s="80"/>
      <c r="B62" s="38" t="s">
        <v>238</v>
      </c>
      <c r="C62" s="13"/>
      <c r="D62" s="13"/>
      <c r="E62" s="13"/>
      <c r="F62" s="13">
        <v>1</v>
      </c>
      <c r="G62" s="13">
        <v>1</v>
      </c>
      <c r="H62" s="24">
        <f t="shared" si="2"/>
        <v>2</v>
      </c>
      <c r="I62" s="43"/>
      <c r="J62" s="40"/>
      <c r="K62" s="44"/>
      <c r="L62" s="44"/>
      <c r="M62" s="40"/>
      <c r="N62" s="44"/>
    </row>
    <row r="63" spans="1:14" ht="13.5" thickBot="1">
      <c r="A63" s="80"/>
      <c r="B63" s="38" t="s">
        <v>239</v>
      </c>
      <c r="C63" s="13"/>
      <c r="D63" s="13"/>
      <c r="E63" s="13">
        <v>1</v>
      </c>
      <c r="F63" s="13">
        <v>1</v>
      </c>
      <c r="G63" s="13"/>
      <c r="H63" s="24">
        <f t="shared" si="2"/>
        <v>2</v>
      </c>
      <c r="I63" s="43"/>
      <c r="J63" s="44"/>
      <c r="K63" s="44"/>
      <c r="L63" s="44"/>
      <c r="M63" s="44"/>
      <c r="N63" s="44"/>
    </row>
    <row r="64" spans="1:14" ht="13.5" thickBot="1">
      <c r="A64" s="80"/>
      <c r="B64" s="38" t="s">
        <v>183</v>
      </c>
      <c r="C64" s="13"/>
      <c r="D64" s="13">
        <v>1</v>
      </c>
      <c r="E64" s="13"/>
      <c r="F64" s="13"/>
      <c r="G64" s="13">
        <v>1</v>
      </c>
      <c r="H64" s="24">
        <f t="shared" si="2"/>
        <v>2</v>
      </c>
      <c r="I64" s="43"/>
      <c r="J64" s="44"/>
      <c r="K64" s="44"/>
      <c r="L64" s="44"/>
      <c r="M64" s="44"/>
      <c r="N64" s="44"/>
    </row>
    <row r="65" spans="1:14" ht="13.5" thickBot="1">
      <c r="A65" s="80"/>
      <c r="B65" s="38" t="s">
        <v>14</v>
      </c>
      <c r="C65" s="13">
        <v>1</v>
      </c>
      <c r="D65" s="13"/>
      <c r="E65" s="9"/>
      <c r="F65" s="13">
        <v>1</v>
      </c>
      <c r="G65" s="9"/>
      <c r="H65" s="24">
        <f aca="true" t="shared" si="3" ref="H65:H134">SUM(C65:G65)</f>
        <v>2</v>
      </c>
      <c r="I65" s="43"/>
      <c r="J65" s="44"/>
      <c r="K65" s="44"/>
      <c r="L65" s="44"/>
      <c r="M65" s="44"/>
      <c r="N65" s="44"/>
    </row>
    <row r="66" spans="1:14" ht="13.5" thickBot="1">
      <c r="A66" s="80"/>
      <c r="B66" s="38" t="s">
        <v>17</v>
      </c>
      <c r="C66" s="9">
        <v>7</v>
      </c>
      <c r="D66" s="9">
        <v>3</v>
      </c>
      <c r="E66" s="9">
        <v>4</v>
      </c>
      <c r="F66" s="9">
        <v>6</v>
      </c>
      <c r="G66" s="9">
        <v>7</v>
      </c>
      <c r="H66" s="24">
        <f t="shared" si="3"/>
        <v>27</v>
      </c>
      <c r="I66" s="43"/>
      <c r="J66" s="44"/>
      <c r="K66" s="44"/>
      <c r="L66" s="44"/>
      <c r="M66" s="44"/>
      <c r="N66" s="44"/>
    </row>
    <row r="67" spans="1:14" ht="13.5" thickBot="1">
      <c r="A67" s="80"/>
      <c r="B67" s="38" t="s">
        <v>124</v>
      </c>
      <c r="C67" s="9"/>
      <c r="D67" s="9">
        <v>1</v>
      </c>
      <c r="E67" s="9">
        <v>1</v>
      </c>
      <c r="F67" s="9"/>
      <c r="G67" s="9"/>
      <c r="H67" s="24">
        <f t="shared" si="3"/>
        <v>2</v>
      </c>
      <c r="I67" s="43"/>
      <c r="J67" s="44"/>
      <c r="K67" s="44"/>
      <c r="L67" s="44"/>
      <c r="M67" s="44"/>
      <c r="N67" s="44"/>
    </row>
    <row r="68" spans="1:14" ht="13.5" thickBot="1">
      <c r="A68" s="80"/>
      <c r="B68" s="38" t="s">
        <v>101</v>
      </c>
      <c r="C68" s="9"/>
      <c r="D68" s="9">
        <v>1</v>
      </c>
      <c r="E68" s="9">
        <v>1</v>
      </c>
      <c r="F68" s="9"/>
      <c r="G68" s="9"/>
      <c r="H68" s="24">
        <f t="shared" si="3"/>
        <v>2</v>
      </c>
      <c r="I68" s="43"/>
      <c r="J68" s="44"/>
      <c r="K68" s="44"/>
      <c r="L68" s="44"/>
      <c r="M68" s="44"/>
      <c r="N68" s="44"/>
    </row>
    <row r="69" spans="1:14" ht="13.5" thickBot="1">
      <c r="A69" s="80"/>
      <c r="B69" s="38" t="s">
        <v>184</v>
      </c>
      <c r="C69" s="9">
        <v>9</v>
      </c>
      <c r="D69" s="9">
        <v>7</v>
      </c>
      <c r="E69" s="9">
        <v>8</v>
      </c>
      <c r="F69" s="9">
        <v>7</v>
      </c>
      <c r="G69" s="9">
        <v>7</v>
      </c>
      <c r="H69" s="24">
        <f t="shared" si="3"/>
        <v>38</v>
      </c>
      <c r="I69" s="45"/>
      <c r="J69" s="40"/>
      <c r="K69" s="44"/>
      <c r="L69" s="44"/>
      <c r="M69" s="40"/>
      <c r="N69" s="40"/>
    </row>
    <row r="70" spans="1:14" ht="13.5" thickBot="1">
      <c r="A70" s="80"/>
      <c r="B70" s="38" t="s">
        <v>125</v>
      </c>
      <c r="C70" s="9"/>
      <c r="D70" s="9"/>
      <c r="E70" s="9">
        <v>2</v>
      </c>
      <c r="F70" s="9">
        <v>1</v>
      </c>
      <c r="G70" s="9"/>
      <c r="H70" s="24">
        <f t="shared" si="3"/>
        <v>3</v>
      </c>
      <c r="I70" s="45"/>
      <c r="J70" s="44"/>
      <c r="K70" s="44"/>
      <c r="L70" s="44"/>
      <c r="M70" s="44"/>
      <c r="N70" s="44"/>
    </row>
    <row r="71" spans="1:14" ht="13.5" thickBot="1">
      <c r="A71" s="80"/>
      <c r="B71" s="38" t="s">
        <v>185</v>
      </c>
      <c r="C71" s="9"/>
      <c r="D71" s="9">
        <v>1</v>
      </c>
      <c r="E71" s="9"/>
      <c r="F71" s="9"/>
      <c r="G71" s="9">
        <v>1</v>
      </c>
      <c r="H71" s="24">
        <f t="shared" si="3"/>
        <v>2</v>
      </c>
      <c r="I71" s="45"/>
      <c r="J71" s="44"/>
      <c r="K71" s="44"/>
      <c r="L71" s="44"/>
      <c r="M71" s="44"/>
      <c r="N71" s="44"/>
    </row>
    <row r="72" spans="1:14" ht="13.5" thickBot="1">
      <c r="A72" s="80"/>
      <c r="B72" s="39" t="s">
        <v>23</v>
      </c>
      <c r="C72" s="13">
        <v>6</v>
      </c>
      <c r="D72" s="13">
        <v>3</v>
      </c>
      <c r="E72" s="9">
        <v>5</v>
      </c>
      <c r="F72" s="13">
        <v>3</v>
      </c>
      <c r="G72" s="13">
        <v>4</v>
      </c>
      <c r="H72" s="24">
        <f t="shared" si="3"/>
        <v>21</v>
      </c>
      <c r="I72" s="45"/>
      <c r="J72" s="44"/>
      <c r="K72" s="44"/>
      <c r="L72" s="44"/>
      <c r="M72" s="44"/>
      <c r="N72" s="44"/>
    </row>
    <row r="73" spans="1:14" ht="13.5" thickBot="1">
      <c r="A73" s="80"/>
      <c r="B73" s="39" t="s">
        <v>18</v>
      </c>
      <c r="C73" s="9">
        <v>132</v>
      </c>
      <c r="D73" s="9">
        <v>133</v>
      </c>
      <c r="E73" s="9">
        <v>143</v>
      </c>
      <c r="F73" s="9">
        <v>139</v>
      </c>
      <c r="G73" s="9">
        <v>136</v>
      </c>
      <c r="H73" s="24">
        <f t="shared" si="3"/>
        <v>683</v>
      </c>
      <c r="I73" s="45"/>
      <c r="J73" s="44"/>
      <c r="K73" s="44"/>
      <c r="L73" s="44"/>
      <c r="M73" s="44"/>
      <c r="N73" s="44"/>
    </row>
    <row r="74" spans="1:14" ht="13.5" thickBot="1">
      <c r="A74" s="80"/>
      <c r="B74" s="39" t="s">
        <v>186</v>
      </c>
      <c r="C74" s="9"/>
      <c r="D74" s="9">
        <v>1</v>
      </c>
      <c r="E74" s="9"/>
      <c r="F74" s="9">
        <v>1</v>
      </c>
      <c r="G74" s="9"/>
      <c r="H74" s="24">
        <f t="shared" si="3"/>
        <v>2</v>
      </c>
      <c r="I74" s="45"/>
      <c r="J74" s="44"/>
      <c r="K74" s="44"/>
      <c r="L74" s="44"/>
      <c r="M74" s="44"/>
      <c r="N74" s="44"/>
    </row>
    <row r="75" spans="1:14" ht="13.5" thickBot="1">
      <c r="A75" s="80"/>
      <c r="B75" s="47" t="s">
        <v>20</v>
      </c>
      <c r="C75" s="9"/>
      <c r="D75" s="9"/>
      <c r="E75" s="9"/>
      <c r="F75" s="9"/>
      <c r="G75" s="9">
        <v>1</v>
      </c>
      <c r="H75" s="24">
        <f>SUM(C75:G75)</f>
        <v>1</v>
      </c>
      <c r="I75" s="45"/>
      <c r="J75" s="44"/>
      <c r="K75" s="44"/>
      <c r="L75" s="44"/>
      <c r="M75" s="44"/>
      <c r="N75" s="44"/>
    </row>
    <row r="76" spans="1:14" ht="13.5" thickBot="1">
      <c r="A76" s="80"/>
      <c r="B76" s="38" t="s">
        <v>12</v>
      </c>
      <c r="C76" s="9">
        <v>7</v>
      </c>
      <c r="D76" s="9">
        <v>2</v>
      </c>
      <c r="E76" s="13">
        <v>7</v>
      </c>
      <c r="F76" s="9">
        <v>6</v>
      </c>
      <c r="G76" s="9">
        <v>5</v>
      </c>
      <c r="H76" s="24">
        <f t="shared" si="3"/>
        <v>27</v>
      </c>
      <c r="I76" s="45"/>
      <c r="J76" s="44"/>
      <c r="K76" s="44"/>
      <c r="L76" s="44"/>
      <c r="M76" s="44"/>
      <c r="N76" s="44"/>
    </row>
    <row r="77" spans="1:14" ht="13.5" thickBot="1">
      <c r="A77" s="80"/>
      <c r="B77" s="38" t="s">
        <v>135</v>
      </c>
      <c r="C77" s="9">
        <v>1</v>
      </c>
      <c r="D77" s="9"/>
      <c r="E77" s="13"/>
      <c r="F77" s="9"/>
      <c r="G77" s="9">
        <v>1</v>
      </c>
      <c r="H77" s="24">
        <f t="shared" si="3"/>
        <v>2</v>
      </c>
      <c r="I77" s="45"/>
      <c r="J77" s="44"/>
      <c r="K77" s="44"/>
      <c r="L77" s="44"/>
      <c r="M77" s="44"/>
      <c r="N77" s="44"/>
    </row>
    <row r="78" spans="1:14" ht="13.5" thickBot="1">
      <c r="A78" s="80"/>
      <c r="B78" s="38" t="s">
        <v>11</v>
      </c>
      <c r="C78" s="9">
        <v>9</v>
      </c>
      <c r="D78" s="9">
        <v>12</v>
      </c>
      <c r="E78" s="13">
        <v>7</v>
      </c>
      <c r="F78" s="9">
        <v>7</v>
      </c>
      <c r="G78" s="9">
        <v>10</v>
      </c>
      <c r="H78" s="24">
        <f t="shared" si="3"/>
        <v>45</v>
      </c>
      <c r="I78" s="45"/>
      <c r="J78" s="44"/>
      <c r="K78" s="44"/>
      <c r="L78" s="44"/>
      <c r="M78" s="44"/>
      <c r="N78" s="44"/>
    </row>
    <row r="79" spans="1:14" ht="13.5" thickBot="1">
      <c r="A79" s="80"/>
      <c r="B79" s="38" t="s">
        <v>207</v>
      </c>
      <c r="C79" s="9"/>
      <c r="D79" s="9"/>
      <c r="E79" s="13"/>
      <c r="F79" s="9"/>
      <c r="G79" s="9">
        <v>1</v>
      </c>
      <c r="H79" s="24">
        <f>SUM(C79:G79)</f>
        <v>1</v>
      </c>
      <c r="I79" s="45"/>
      <c r="J79" s="44"/>
      <c r="K79" s="44"/>
      <c r="L79" s="44"/>
      <c r="M79" s="44"/>
      <c r="N79" s="44"/>
    </row>
    <row r="80" spans="1:14" ht="26.25" thickBot="1">
      <c r="A80" s="80"/>
      <c r="B80" s="38" t="s">
        <v>34</v>
      </c>
      <c r="C80" s="9"/>
      <c r="D80" s="9">
        <v>1</v>
      </c>
      <c r="E80" s="13">
        <v>1</v>
      </c>
      <c r="F80" s="9"/>
      <c r="G80" s="9"/>
      <c r="H80" s="24">
        <f t="shared" si="3"/>
        <v>2</v>
      </c>
      <c r="I80" s="45"/>
      <c r="J80" s="44"/>
      <c r="K80" s="44"/>
      <c r="L80" s="44"/>
      <c r="M80" s="44"/>
      <c r="N80" s="44"/>
    </row>
    <row r="81" spans="1:14" ht="26.25" thickBot="1">
      <c r="A81" s="80"/>
      <c r="B81" s="38" t="s">
        <v>126</v>
      </c>
      <c r="C81" s="9">
        <v>1</v>
      </c>
      <c r="D81" s="9"/>
      <c r="E81" s="41"/>
      <c r="F81" s="9"/>
      <c r="G81" s="9"/>
      <c r="H81" s="24">
        <f t="shared" si="3"/>
        <v>1</v>
      </c>
      <c r="I81" s="45"/>
      <c r="J81" s="44"/>
      <c r="K81" s="44"/>
      <c r="L81" s="44"/>
      <c r="M81" s="44"/>
      <c r="N81" s="44"/>
    </row>
    <row r="82" spans="1:14" ht="13.5" thickBot="1">
      <c r="A82" s="80"/>
      <c r="B82" s="38" t="s">
        <v>22</v>
      </c>
      <c r="C82" s="9">
        <v>1</v>
      </c>
      <c r="D82" s="9">
        <v>1</v>
      </c>
      <c r="E82" s="41">
        <v>1</v>
      </c>
      <c r="F82" s="9">
        <v>3</v>
      </c>
      <c r="G82" s="9">
        <v>2</v>
      </c>
      <c r="H82" s="24">
        <f t="shared" si="3"/>
        <v>8</v>
      </c>
      <c r="I82" s="45"/>
      <c r="J82" s="44"/>
      <c r="K82" s="44"/>
      <c r="L82" s="44"/>
      <c r="M82" s="44"/>
      <c r="N82" s="44"/>
    </row>
    <row r="83" spans="1:14" ht="13.5" thickBot="1">
      <c r="A83" s="80"/>
      <c r="B83" s="38" t="s">
        <v>187</v>
      </c>
      <c r="C83" s="9">
        <v>1</v>
      </c>
      <c r="D83" s="9"/>
      <c r="E83" s="13"/>
      <c r="F83" s="9"/>
      <c r="G83" s="9"/>
      <c r="H83" s="24">
        <f t="shared" si="3"/>
        <v>1</v>
      </c>
      <c r="I83" s="45"/>
      <c r="J83" s="44"/>
      <c r="K83" s="44"/>
      <c r="L83" s="44"/>
      <c r="M83" s="44"/>
      <c r="N83" s="44"/>
    </row>
    <row r="84" spans="1:14" ht="13.5" thickBot="1">
      <c r="A84" s="80"/>
      <c r="B84" s="38" t="s">
        <v>2</v>
      </c>
      <c r="C84" s="13">
        <v>13</v>
      </c>
      <c r="D84" s="13">
        <v>8</v>
      </c>
      <c r="E84" s="9">
        <v>9</v>
      </c>
      <c r="F84" s="9">
        <v>6</v>
      </c>
      <c r="G84" s="13">
        <v>8</v>
      </c>
      <c r="H84" s="24">
        <f t="shared" si="3"/>
        <v>44</v>
      </c>
      <c r="I84" s="43"/>
      <c r="J84" s="44"/>
      <c r="K84" s="44"/>
      <c r="L84" s="40"/>
      <c r="M84" s="44"/>
      <c r="N84" s="44"/>
    </row>
    <row r="85" spans="1:14" ht="33.75" customHeight="1" thickBot="1">
      <c r="A85" s="80"/>
      <c r="B85" s="38" t="s">
        <v>188</v>
      </c>
      <c r="C85" s="13"/>
      <c r="D85" s="13"/>
      <c r="E85" s="9">
        <v>1</v>
      </c>
      <c r="F85" s="9">
        <v>1</v>
      </c>
      <c r="G85" s="13"/>
      <c r="H85" s="24">
        <f t="shared" si="3"/>
        <v>2</v>
      </c>
      <c r="I85" s="43"/>
      <c r="J85" s="44"/>
      <c r="K85" s="44"/>
      <c r="L85" s="40"/>
      <c r="M85" s="44"/>
      <c r="N85" s="44"/>
    </row>
    <row r="86" spans="1:14" ht="18.75" customHeight="1" thickBot="1">
      <c r="A86" s="80"/>
      <c r="B86" s="38" t="s">
        <v>162</v>
      </c>
      <c r="C86" s="13">
        <v>1</v>
      </c>
      <c r="D86" s="13"/>
      <c r="E86" s="9">
        <v>1</v>
      </c>
      <c r="F86" s="9">
        <v>2</v>
      </c>
      <c r="G86" s="13">
        <v>1</v>
      </c>
      <c r="H86" s="24">
        <f t="shared" si="3"/>
        <v>5</v>
      </c>
      <c r="I86" s="43"/>
      <c r="J86" s="44"/>
      <c r="K86" s="44"/>
      <c r="L86" s="40"/>
      <c r="M86" s="44"/>
      <c r="N86" s="44"/>
    </row>
    <row r="87" spans="1:14" ht="24.75" customHeight="1" thickBot="1">
      <c r="A87" s="80"/>
      <c r="B87" s="38" t="s">
        <v>131</v>
      </c>
      <c r="C87" s="13">
        <v>1</v>
      </c>
      <c r="D87" s="13">
        <v>2</v>
      </c>
      <c r="E87" s="9"/>
      <c r="F87" s="9">
        <v>1</v>
      </c>
      <c r="G87" s="13">
        <v>2</v>
      </c>
      <c r="H87" s="24">
        <f t="shared" si="3"/>
        <v>6</v>
      </c>
      <c r="I87" s="43"/>
      <c r="J87" s="44"/>
      <c r="K87" s="44"/>
      <c r="L87" s="40"/>
      <c r="M87" s="44"/>
      <c r="N87" s="44"/>
    </row>
    <row r="88" spans="1:14" ht="24.75" customHeight="1" thickBot="1">
      <c r="A88" s="78" t="s">
        <v>44</v>
      </c>
      <c r="B88" s="38" t="s">
        <v>154</v>
      </c>
      <c r="C88" s="9"/>
      <c r="D88" s="9"/>
      <c r="E88" s="13"/>
      <c r="F88" s="9">
        <v>2</v>
      </c>
      <c r="G88" s="9"/>
      <c r="H88" s="24">
        <f t="shared" si="3"/>
        <v>2</v>
      </c>
      <c r="I88" s="43"/>
      <c r="J88" s="44"/>
      <c r="K88" s="44"/>
      <c r="L88" s="40"/>
      <c r="M88" s="44"/>
      <c r="N88" s="44"/>
    </row>
    <row r="89" spans="1:14" ht="24.75" customHeight="1" thickBot="1">
      <c r="A89" s="80"/>
      <c r="B89" s="38" t="s">
        <v>193</v>
      </c>
      <c r="C89" s="13"/>
      <c r="D89" s="13"/>
      <c r="E89" s="9">
        <v>3</v>
      </c>
      <c r="F89" s="13">
        <v>1</v>
      </c>
      <c r="G89" s="13"/>
      <c r="H89" s="24">
        <f t="shared" si="3"/>
        <v>4</v>
      </c>
      <c r="I89" s="43"/>
      <c r="J89" s="44"/>
      <c r="K89" s="44"/>
      <c r="L89" s="40"/>
      <c r="M89" s="44"/>
      <c r="N89" s="44"/>
    </row>
    <row r="90" spans="1:14" ht="24.75" customHeight="1" thickBot="1">
      <c r="A90" s="78" t="s">
        <v>144</v>
      </c>
      <c r="B90" s="38" t="s">
        <v>66</v>
      </c>
      <c r="C90" s="13"/>
      <c r="D90" s="13">
        <v>1</v>
      </c>
      <c r="E90" s="13"/>
      <c r="F90" s="13">
        <v>1</v>
      </c>
      <c r="G90" s="13"/>
      <c r="H90" s="24">
        <f t="shared" si="3"/>
        <v>2</v>
      </c>
      <c r="I90" s="43"/>
      <c r="J90" s="44"/>
      <c r="K90" s="44"/>
      <c r="L90" s="40"/>
      <c r="M90" s="44"/>
      <c r="N90" s="44"/>
    </row>
    <row r="91" spans="1:14" ht="24.75" customHeight="1" thickBot="1">
      <c r="A91" s="80"/>
      <c r="B91" s="38" t="s">
        <v>15</v>
      </c>
      <c r="C91" s="13">
        <v>1</v>
      </c>
      <c r="D91" s="13">
        <v>1</v>
      </c>
      <c r="E91" s="13"/>
      <c r="F91" s="13"/>
      <c r="G91" s="13"/>
      <c r="H91" s="24">
        <f t="shared" si="3"/>
        <v>2</v>
      </c>
      <c r="I91" s="43"/>
      <c r="J91" s="44"/>
      <c r="K91" s="44"/>
      <c r="L91" s="40"/>
      <c r="M91" s="44"/>
      <c r="N91" s="44"/>
    </row>
    <row r="92" spans="1:14" ht="24.75" customHeight="1" thickBot="1">
      <c r="A92" s="80"/>
      <c r="B92" s="38" t="s">
        <v>175</v>
      </c>
      <c r="C92" s="13"/>
      <c r="D92" s="13"/>
      <c r="E92" s="9"/>
      <c r="F92" s="13">
        <v>1</v>
      </c>
      <c r="G92" s="13">
        <v>1</v>
      </c>
      <c r="H92" s="24">
        <f t="shared" si="3"/>
        <v>2</v>
      </c>
      <c r="I92" s="43"/>
      <c r="J92" s="44"/>
      <c r="K92" s="44"/>
      <c r="L92" s="46"/>
      <c r="M92" s="44"/>
      <c r="N92" s="44"/>
    </row>
    <row r="93" spans="1:14" ht="25.5" customHeight="1" thickBot="1">
      <c r="A93" s="80"/>
      <c r="B93" s="38" t="s">
        <v>189</v>
      </c>
      <c r="C93" s="13"/>
      <c r="D93" s="13"/>
      <c r="E93" s="9">
        <v>1</v>
      </c>
      <c r="F93" s="13"/>
      <c r="G93" s="13"/>
      <c r="H93" s="24">
        <f t="shared" si="3"/>
        <v>1</v>
      </c>
      <c r="I93" s="43"/>
      <c r="J93" s="44"/>
      <c r="K93" s="44"/>
      <c r="L93" s="46"/>
      <c r="M93" s="44"/>
      <c r="N93" s="44"/>
    </row>
    <row r="94" spans="1:14" ht="13.5" thickBot="1">
      <c r="A94" s="80"/>
      <c r="B94" s="38" t="s">
        <v>165</v>
      </c>
      <c r="C94" s="13"/>
      <c r="D94" s="13"/>
      <c r="E94" s="9"/>
      <c r="F94" s="13"/>
      <c r="G94" s="13">
        <v>1</v>
      </c>
      <c r="H94" s="24">
        <f t="shared" si="3"/>
        <v>1</v>
      </c>
      <c r="I94" s="43"/>
      <c r="J94" s="44"/>
      <c r="K94" s="44"/>
      <c r="L94" s="40"/>
      <c r="M94" s="44"/>
      <c r="N94" s="44"/>
    </row>
    <row r="95" spans="1:14" ht="13.5" thickBot="1">
      <c r="A95" s="80"/>
      <c r="B95" s="38" t="s">
        <v>194</v>
      </c>
      <c r="C95" s="13"/>
      <c r="D95" s="13"/>
      <c r="E95" s="9"/>
      <c r="F95" s="13"/>
      <c r="G95" s="13">
        <v>1</v>
      </c>
      <c r="H95" s="24">
        <f t="shared" si="3"/>
        <v>1</v>
      </c>
      <c r="I95" s="43"/>
      <c r="J95" s="40"/>
      <c r="K95" s="40"/>
      <c r="L95" s="44"/>
      <c r="M95" s="44"/>
      <c r="N95" s="40"/>
    </row>
    <row r="96" spans="1:14" ht="39" thickBot="1">
      <c r="A96" s="80"/>
      <c r="B96" s="38" t="s">
        <v>208</v>
      </c>
      <c r="C96" s="13">
        <v>1</v>
      </c>
      <c r="D96" s="13"/>
      <c r="E96" s="9">
        <v>1</v>
      </c>
      <c r="F96" s="13"/>
      <c r="G96" s="13"/>
      <c r="H96" s="24">
        <f>SUM(C96:G96)</f>
        <v>2</v>
      </c>
      <c r="I96" s="43"/>
      <c r="J96" s="40"/>
      <c r="K96" s="40"/>
      <c r="L96" s="44"/>
      <c r="M96" s="44"/>
      <c r="N96" s="40"/>
    </row>
    <row r="97" spans="1:14" ht="13.5" thickBot="1">
      <c r="A97" s="80"/>
      <c r="B97" s="38" t="s">
        <v>217</v>
      </c>
      <c r="C97" s="13"/>
      <c r="D97" s="13"/>
      <c r="E97" s="9"/>
      <c r="F97" s="13">
        <v>1</v>
      </c>
      <c r="G97" s="13"/>
      <c r="H97" s="24">
        <f>SUM(C97:G97)</f>
        <v>1</v>
      </c>
      <c r="I97" s="43"/>
      <c r="J97" s="40"/>
      <c r="K97" s="40"/>
      <c r="L97" s="44"/>
      <c r="M97" s="44"/>
      <c r="N97" s="40"/>
    </row>
    <row r="98" spans="1:14" ht="13.5" thickBot="1">
      <c r="A98" s="80"/>
      <c r="B98" s="38" t="s">
        <v>195</v>
      </c>
      <c r="C98" s="13"/>
      <c r="D98" s="13">
        <v>1</v>
      </c>
      <c r="E98" s="9">
        <v>2</v>
      </c>
      <c r="F98" s="13"/>
      <c r="G98" s="13"/>
      <c r="H98" s="24">
        <f t="shared" si="3"/>
        <v>3</v>
      </c>
      <c r="I98" s="43"/>
      <c r="J98" s="40"/>
      <c r="K98" s="40"/>
      <c r="L98" s="44"/>
      <c r="M98" s="44"/>
      <c r="N98" s="40"/>
    </row>
    <row r="99" spans="1:14" ht="13.5" thickBot="1">
      <c r="A99" s="80"/>
      <c r="B99" s="38" t="s">
        <v>196</v>
      </c>
      <c r="C99" s="13"/>
      <c r="D99" s="13"/>
      <c r="E99" s="9"/>
      <c r="F99" s="13">
        <v>1</v>
      </c>
      <c r="G99" s="13"/>
      <c r="H99" s="24">
        <f t="shared" si="3"/>
        <v>1</v>
      </c>
      <c r="I99" s="42"/>
      <c r="J99" s="42"/>
      <c r="K99" s="42"/>
      <c r="L99" s="42"/>
      <c r="M99" s="42"/>
      <c r="N99" s="42"/>
    </row>
    <row r="100" spans="1:14" ht="13.5" thickBot="1">
      <c r="A100" s="80"/>
      <c r="B100" s="38" t="s">
        <v>197</v>
      </c>
      <c r="C100" s="13"/>
      <c r="D100" s="13"/>
      <c r="E100" s="9"/>
      <c r="F100" s="13"/>
      <c r="G100" s="13">
        <v>1</v>
      </c>
      <c r="H100" s="24">
        <f t="shared" si="3"/>
        <v>1</v>
      </c>
      <c r="I100" s="42"/>
      <c r="J100" s="42"/>
      <c r="K100" s="42"/>
      <c r="L100" s="42"/>
      <c r="M100" s="42"/>
      <c r="N100" s="42"/>
    </row>
    <row r="101" spans="1:8" ht="13.5" thickBot="1">
      <c r="A101" s="80"/>
      <c r="B101" s="38" t="s">
        <v>198</v>
      </c>
      <c r="C101" s="13"/>
      <c r="D101" s="13">
        <v>1</v>
      </c>
      <c r="E101" s="9"/>
      <c r="F101" s="13"/>
      <c r="G101" s="13"/>
      <c r="H101" s="24">
        <f t="shared" si="3"/>
        <v>1</v>
      </c>
    </row>
    <row r="102" spans="1:8" ht="13.5" thickBot="1">
      <c r="A102" s="80"/>
      <c r="B102" s="38" t="s">
        <v>199</v>
      </c>
      <c r="C102" s="13">
        <v>1</v>
      </c>
      <c r="D102" s="13"/>
      <c r="E102" s="9"/>
      <c r="F102" s="13"/>
      <c r="G102" s="13"/>
      <c r="H102" s="24">
        <f t="shared" si="3"/>
        <v>1</v>
      </c>
    </row>
    <row r="103" spans="1:8" ht="13.5" thickBot="1">
      <c r="A103" s="80"/>
      <c r="B103" s="38" t="s">
        <v>218</v>
      </c>
      <c r="C103" s="13"/>
      <c r="D103" s="13"/>
      <c r="E103" s="9"/>
      <c r="F103" s="13"/>
      <c r="G103" s="13">
        <v>1</v>
      </c>
      <c r="H103" s="24">
        <f>SUM(C103:G103)</f>
        <v>1</v>
      </c>
    </row>
    <row r="104" spans="1:8" ht="13.5" thickBot="1">
      <c r="A104" s="80"/>
      <c r="B104" s="38" t="s">
        <v>200</v>
      </c>
      <c r="C104" s="13"/>
      <c r="D104" s="13"/>
      <c r="E104" s="9">
        <v>1</v>
      </c>
      <c r="F104" s="13"/>
      <c r="G104" s="13"/>
      <c r="H104" s="24">
        <f t="shared" si="3"/>
        <v>1</v>
      </c>
    </row>
    <row r="105" spans="1:8" ht="13.5" thickBot="1">
      <c r="A105" s="80"/>
      <c r="B105" s="38" t="s">
        <v>201</v>
      </c>
      <c r="C105" s="13"/>
      <c r="D105" s="13"/>
      <c r="E105" s="9"/>
      <c r="F105" s="13">
        <v>1</v>
      </c>
      <c r="G105" s="13"/>
      <c r="H105" s="24">
        <f t="shared" si="3"/>
        <v>1</v>
      </c>
    </row>
    <row r="106" spans="1:8" ht="13.5" thickBot="1">
      <c r="A106" s="80"/>
      <c r="B106" s="38" t="s">
        <v>219</v>
      </c>
      <c r="C106" s="13"/>
      <c r="D106" s="13">
        <v>1</v>
      </c>
      <c r="E106" s="9"/>
      <c r="F106" s="13"/>
      <c r="G106" s="13"/>
      <c r="H106" s="24">
        <f>SUM(C106:G106)</f>
        <v>1</v>
      </c>
    </row>
    <row r="107" spans="1:8" ht="13.5" customHeight="1" thickBot="1">
      <c r="A107" s="80"/>
      <c r="B107" s="38" t="s">
        <v>220</v>
      </c>
      <c r="C107" s="13">
        <v>1</v>
      </c>
      <c r="D107" s="13"/>
      <c r="E107" s="9"/>
      <c r="F107" s="13"/>
      <c r="G107" s="13"/>
      <c r="H107" s="24">
        <f>SUM(C107:G107)</f>
        <v>1</v>
      </c>
    </row>
    <row r="108" spans="1:8" ht="13.5" thickBot="1">
      <c r="A108" s="80"/>
      <c r="B108" s="38" t="s">
        <v>221</v>
      </c>
      <c r="C108" s="13"/>
      <c r="D108" s="13"/>
      <c r="E108" s="9">
        <v>1</v>
      </c>
      <c r="F108" s="13"/>
      <c r="G108" s="13"/>
      <c r="H108" s="24">
        <f>SUM(C108:G108)</f>
        <v>1</v>
      </c>
    </row>
    <row r="109" spans="1:8" ht="13.5" thickBot="1">
      <c r="A109" s="80"/>
      <c r="B109" s="38" t="s">
        <v>202</v>
      </c>
      <c r="C109" s="13"/>
      <c r="D109" s="13"/>
      <c r="E109" s="9"/>
      <c r="F109" s="13"/>
      <c r="G109" s="13">
        <v>1</v>
      </c>
      <c r="H109" s="24">
        <f t="shared" si="3"/>
        <v>1</v>
      </c>
    </row>
    <row r="110" spans="1:8" ht="13.5" customHeight="1" thickBot="1">
      <c r="A110" s="80"/>
      <c r="B110" s="38" t="s">
        <v>164</v>
      </c>
      <c r="C110" s="13"/>
      <c r="D110" s="13">
        <v>1</v>
      </c>
      <c r="E110" s="9"/>
      <c r="F110" s="9"/>
      <c r="G110" s="13">
        <v>1</v>
      </c>
      <c r="H110" s="24">
        <f t="shared" si="3"/>
        <v>2</v>
      </c>
    </row>
    <row r="111" spans="1:8" ht="13.5" thickBot="1">
      <c r="A111" s="80"/>
      <c r="B111" s="38" t="s">
        <v>203</v>
      </c>
      <c r="C111" s="13"/>
      <c r="D111" s="13">
        <v>1</v>
      </c>
      <c r="E111" s="9"/>
      <c r="F111" s="13"/>
      <c r="G111" s="13"/>
      <c r="H111" s="24">
        <f t="shared" si="3"/>
        <v>1</v>
      </c>
    </row>
    <row r="112" spans="1:8" ht="13.5" thickBot="1">
      <c r="A112" s="80"/>
      <c r="B112" s="38" t="s">
        <v>222</v>
      </c>
      <c r="C112" s="13"/>
      <c r="D112" s="13"/>
      <c r="E112" s="9"/>
      <c r="F112" s="13">
        <v>1</v>
      </c>
      <c r="G112" s="13"/>
      <c r="H112" s="24">
        <f>SUM(C112:G112)</f>
        <v>1</v>
      </c>
    </row>
    <row r="113" spans="1:8" ht="13.5" thickBot="1">
      <c r="A113" s="80"/>
      <c r="B113" s="38" t="s">
        <v>223</v>
      </c>
      <c r="C113" s="13">
        <v>1</v>
      </c>
      <c r="D113" s="13"/>
      <c r="E113" s="9"/>
      <c r="F113" s="13"/>
      <c r="G113" s="13"/>
      <c r="H113" s="24">
        <f>SUM(C113:G113)</f>
        <v>1</v>
      </c>
    </row>
    <row r="114" spans="1:8" ht="13.5" thickBot="1">
      <c r="A114" s="80"/>
      <c r="B114" s="38" t="s">
        <v>224</v>
      </c>
      <c r="C114" s="13"/>
      <c r="D114" s="13"/>
      <c r="E114" s="9">
        <v>1</v>
      </c>
      <c r="F114" s="13"/>
      <c r="G114" s="13"/>
      <c r="H114" s="24">
        <f>SUM(C114:G114)</f>
        <v>1</v>
      </c>
    </row>
    <row r="115" spans="1:8" ht="13.5" thickBot="1">
      <c r="A115" s="80"/>
      <c r="B115" s="38" t="s">
        <v>225</v>
      </c>
      <c r="C115" s="13"/>
      <c r="D115" s="13"/>
      <c r="E115" s="9"/>
      <c r="F115" s="13">
        <v>1</v>
      </c>
      <c r="G115" s="13"/>
      <c r="H115" s="24">
        <f>SUM(C115:G115)</f>
        <v>1</v>
      </c>
    </row>
    <row r="116" spans="1:8" ht="13.5" thickBot="1">
      <c r="A116" s="80"/>
      <c r="B116" s="38" t="s">
        <v>204</v>
      </c>
      <c r="C116" s="13">
        <v>1</v>
      </c>
      <c r="D116" s="13">
        <v>1</v>
      </c>
      <c r="E116" s="9"/>
      <c r="F116" s="13"/>
      <c r="G116" s="13">
        <v>1</v>
      </c>
      <c r="H116" s="24">
        <f t="shared" si="3"/>
        <v>3</v>
      </c>
    </row>
    <row r="117" spans="1:8" ht="13.5" thickBot="1">
      <c r="A117" s="80"/>
      <c r="B117" s="38" t="s">
        <v>205</v>
      </c>
      <c r="C117" s="13">
        <v>11</v>
      </c>
      <c r="D117" s="13">
        <v>13</v>
      </c>
      <c r="E117" s="9">
        <v>11</v>
      </c>
      <c r="F117" s="13">
        <v>14</v>
      </c>
      <c r="G117" s="13">
        <v>12</v>
      </c>
      <c r="H117" s="24">
        <f t="shared" si="3"/>
        <v>61</v>
      </c>
    </row>
    <row r="118" spans="1:8" ht="13.5" thickBot="1">
      <c r="A118" s="80"/>
      <c r="B118" s="38" t="s">
        <v>226</v>
      </c>
      <c r="C118" s="13"/>
      <c r="D118" s="13"/>
      <c r="E118" s="9"/>
      <c r="F118" s="13"/>
      <c r="G118" s="13">
        <v>1</v>
      </c>
      <c r="H118" s="24">
        <f>SUM(C118:G118)</f>
        <v>1</v>
      </c>
    </row>
    <row r="119" spans="1:8" ht="13.5" thickBot="1">
      <c r="A119" s="80"/>
      <c r="B119" s="38" t="s">
        <v>227</v>
      </c>
      <c r="C119" s="13"/>
      <c r="D119" s="13"/>
      <c r="E119" s="9"/>
      <c r="F119" s="13"/>
      <c r="G119" s="13">
        <v>1</v>
      </c>
      <c r="H119" s="24">
        <f>SUM(C119:G119)</f>
        <v>1</v>
      </c>
    </row>
    <row r="120" spans="1:8" ht="13.5" thickBot="1">
      <c r="A120" s="80"/>
      <c r="B120" s="38" t="s">
        <v>228</v>
      </c>
      <c r="C120" s="13"/>
      <c r="D120" s="13">
        <v>1</v>
      </c>
      <c r="E120" s="9">
        <v>1</v>
      </c>
      <c r="F120" s="13"/>
      <c r="G120" s="13">
        <v>1</v>
      </c>
      <c r="H120" s="24">
        <f>SUM(C120:G120)</f>
        <v>3</v>
      </c>
    </row>
    <row r="121" spans="1:8" ht="13.5" thickBot="1">
      <c r="A121" s="80"/>
      <c r="B121" s="38" t="s">
        <v>229</v>
      </c>
      <c r="C121" s="13"/>
      <c r="D121" s="13">
        <v>1</v>
      </c>
      <c r="E121" s="9"/>
      <c r="F121" s="13"/>
      <c r="G121" s="13"/>
      <c r="H121" s="24">
        <f>SUM(C121:G121)</f>
        <v>1</v>
      </c>
    </row>
    <row r="122" spans="1:8" ht="13.5" thickBot="1">
      <c r="A122" s="80"/>
      <c r="B122" s="38" t="s">
        <v>206</v>
      </c>
      <c r="C122" s="13"/>
      <c r="D122" s="13"/>
      <c r="E122" s="9">
        <v>1</v>
      </c>
      <c r="F122" s="13"/>
      <c r="G122" s="13"/>
      <c r="H122" s="24">
        <f t="shared" si="3"/>
        <v>1</v>
      </c>
    </row>
    <row r="123" spans="1:8" ht="13.5" thickBot="1">
      <c r="A123" s="80"/>
      <c r="B123" s="38" t="s">
        <v>190</v>
      </c>
      <c r="C123" s="13">
        <v>3</v>
      </c>
      <c r="D123" s="13">
        <v>1</v>
      </c>
      <c r="E123" s="9">
        <v>2</v>
      </c>
      <c r="F123" s="9">
        <v>2</v>
      </c>
      <c r="G123" s="13">
        <v>1</v>
      </c>
      <c r="H123" s="24">
        <f t="shared" si="3"/>
        <v>9</v>
      </c>
    </row>
    <row r="124" spans="1:8" ht="13.5" thickBot="1">
      <c r="A124" s="80"/>
      <c r="B124" s="38" t="s">
        <v>230</v>
      </c>
      <c r="C124" s="13">
        <v>1</v>
      </c>
      <c r="D124" s="13"/>
      <c r="E124" s="9"/>
      <c r="F124" s="9"/>
      <c r="G124" s="13"/>
      <c r="H124" s="24">
        <f>SUM(C124:G124)</f>
        <v>1</v>
      </c>
    </row>
    <row r="125" spans="1:8" ht="13.5" thickBot="1">
      <c r="A125" s="80"/>
      <c r="B125" s="38" t="s">
        <v>158</v>
      </c>
      <c r="C125" s="13"/>
      <c r="D125" s="13"/>
      <c r="E125" s="9"/>
      <c r="F125" s="9">
        <v>1</v>
      </c>
      <c r="G125" s="13"/>
      <c r="H125" s="24">
        <f t="shared" si="3"/>
        <v>1</v>
      </c>
    </row>
    <row r="126" spans="1:8" ht="26.25" thickBot="1">
      <c r="A126" s="80"/>
      <c r="B126" s="38" t="s">
        <v>231</v>
      </c>
      <c r="C126" s="13"/>
      <c r="D126" s="13"/>
      <c r="E126" s="9">
        <v>1</v>
      </c>
      <c r="F126" s="9"/>
      <c r="G126" s="13"/>
      <c r="H126" s="24">
        <f>SUM(C126:G126)</f>
        <v>1</v>
      </c>
    </row>
    <row r="127" spans="1:8" ht="13.5" thickBot="1">
      <c r="A127" s="79"/>
      <c r="B127" s="38" t="s">
        <v>232</v>
      </c>
      <c r="C127" s="13"/>
      <c r="D127" s="13"/>
      <c r="E127" s="9"/>
      <c r="F127" s="9">
        <v>1</v>
      </c>
      <c r="G127" s="13"/>
      <c r="H127" s="24">
        <f t="shared" si="3"/>
        <v>1</v>
      </c>
    </row>
    <row r="128" spans="1:8" ht="13.5" thickBot="1">
      <c r="A128" s="29"/>
      <c r="B128" s="38" t="s">
        <v>233</v>
      </c>
      <c r="C128" s="13"/>
      <c r="D128" s="13"/>
      <c r="E128" s="9"/>
      <c r="F128" s="9"/>
      <c r="G128" s="13">
        <v>1</v>
      </c>
      <c r="H128" s="24">
        <f>SUM(C128:G128)</f>
        <v>1</v>
      </c>
    </row>
    <row r="129" spans="1:8" ht="27" customHeight="1" thickBot="1">
      <c r="A129" s="78" t="s">
        <v>43</v>
      </c>
      <c r="B129" s="38" t="s">
        <v>157</v>
      </c>
      <c r="C129" s="13">
        <v>14</v>
      </c>
      <c r="D129" s="13">
        <v>13</v>
      </c>
      <c r="E129" s="13">
        <v>13</v>
      </c>
      <c r="F129" s="9">
        <v>11</v>
      </c>
      <c r="G129" s="13">
        <v>12</v>
      </c>
      <c r="H129" s="24">
        <f t="shared" si="3"/>
        <v>63</v>
      </c>
    </row>
    <row r="130" spans="1:8" ht="29.25" customHeight="1" thickBot="1">
      <c r="A130" s="80"/>
      <c r="B130" s="38" t="s">
        <v>209</v>
      </c>
      <c r="C130" s="13">
        <v>1</v>
      </c>
      <c r="D130" s="13"/>
      <c r="E130" s="13"/>
      <c r="F130" s="9"/>
      <c r="G130" s="13"/>
      <c r="H130" s="24">
        <f>SUM(C130:G130)</f>
        <v>1</v>
      </c>
    </row>
    <row r="131" spans="1:8" ht="29.25" customHeight="1" thickBot="1">
      <c r="A131" s="79"/>
      <c r="B131" s="38" t="s">
        <v>241</v>
      </c>
      <c r="C131" s="13"/>
      <c r="D131" s="13">
        <v>1</v>
      </c>
      <c r="E131" s="13"/>
      <c r="F131" s="9"/>
      <c r="G131" s="13"/>
      <c r="H131" s="24">
        <f>SUM(C131:G131)</f>
        <v>1</v>
      </c>
    </row>
    <row r="132" spans="1:8" ht="13.5" customHeight="1" thickBot="1">
      <c r="A132" s="78" t="s">
        <v>42</v>
      </c>
      <c r="B132" s="38" t="s">
        <v>161</v>
      </c>
      <c r="C132" s="13">
        <v>12</v>
      </c>
      <c r="D132" s="13">
        <v>13</v>
      </c>
      <c r="E132" s="13">
        <v>14</v>
      </c>
      <c r="F132" s="9">
        <v>12</v>
      </c>
      <c r="G132" s="13">
        <v>12</v>
      </c>
      <c r="H132" s="24">
        <f t="shared" si="3"/>
        <v>63</v>
      </c>
    </row>
    <row r="133" spans="1:8" ht="13.5" thickBot="1">
      <c r="A133" s="80"/>
      <c r="B133" s="38" t="s">
        <v>235</v>
      </c>
      <c r="C133" s="13"/>
      <c r="D133" s="13"/>
      <c r="E133" s="13"/>
      <c r="F133" s="9"/>
      <c r="G133" s="13">
        <v>1</v>
      </c>
      <c r="H133" s="24">
        <f>SUM(C133:G133)</f>
        <v>1</v>
      </c>
    </row>
    <row r="134" spans="1:8" ht="26.25" thickBot="1">
      <c r="A134" s="80"/>
      <c r="B134" s="38" t="s">
        <v>163</v>
      </c>
      <c r="C134" s="13"/>
      <c r="D134" s="13"/>
      <c r="E134" s="13">
        <v>2</v>
      </c>
      <c r="F134" s="9">
        <v>1</v>
      </c>
      <c r="G134" s="13"/>
      <c r="H134" s="24">
        <f t="shared" si="3"/>
        <v>3</v>
      </c>
    </row>
    <row r="135" spans="1:8" ht="26.25" thickBot="1">
      <c r="A135" s="79"/>
      <c r="B135" s="38" t="s">
        <v>236</v>
      </c>
      <c r="C135" s="13"/>
      <c r="D135" s="13"/>
      <c r="E135" s="13">
        <v>1</v>
      </c>
      <c r="F135" s="9">
        <v>1</v>
      </c>
      <c r="G135" s="13">
        <v>1</v>
      </c>
      <c r="H135" s="24">
        <f>SUM(C135:G135)</f>
        <v>3</v>
      </c>
    </row>
    <row r="136" spans="1:8" ht="16.5" thickBot="1">
      <c r="A136" s="18"/>
      <c r="B136" s="19" t="s">
        <v>41</v>
      </c>
      <c r="C136" s="25">
        <f aca="true" t="shared" si="4" ref="C136:H136">SUM(C6:C135)</f>
        <v>306</v>
      </c>
      <c r="D136" s="25">
        <f t="shared" si="4"/>
        <v>306</v>
      </c>
      <c r="E136" s="24">
        <f t="shared" si="4"/>
        <v>306</v>
      </c>
      <c r="F136" s="24">
        <f t="shared" si="4"/>
        <v>306</v>
      </c>
      <c r="G136" s="25">
        <f t="shared" si="4"/>
        <v>308</v>
      </c>
      <c r="H136" s="26">
        <f t="shared" si="4"/>
        <v>1532</v>
      </c>
    </row>
  </sheetData>
  <sheetProtection/>
  <mergeCells count="15">
    <mergeCell ref="A90:A127"/>
    <mergeCell ref="A132:A135"/>
    <mergeCell ref="A6:A36"/>
    <mergeCell ref="A37:A45"/>
    <mergeCell ref="A46:A47"/>
    <mergeCell ref="A49:A87"/>
    <mergeCell ref="A88:A89"/>
    <mergeCell ref="A129:A131"/>
    <mergeCell ref="B1:E1"/>
    <mergeCell ref="F1:H1"/>
    <mergeCell ref="B3:E3"/>
    <mergeCell ref="F3:H3"/>
    <mergeCell ref="A4:H4"/>
    <mergeCell ref="B2:E2"/>
    <mergeCell ref="F2:H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O89"/>
  <sheetViews>
    <sheetView zoomScale="80" zoomScaleNormal="80" zoomScalePageLayoutView="0" workbookViewId="0" topLeftCell="A1">
      <pane ySplit="5" topLeftCell="A84" activePane="bottomLeft" state="frozen"/>
      <selection pane="topLeft" activeCell="A1" sqref="A1"/>
      <selection pane="bottomLeft" activeCell="K92" sqref="K92"/>
    </sheetView>
  </sheetViews>
  <sheetFormatPr defaultColWidth="11.421875" defaultRowHeight="12.75"/>
  <cols>
    <col min="1" max="1" width="15.421875" style="0" bestFit="1" customWidth="1"/>
    <col min="2" max="2" width="28.7109375" style="0" bestFit="1" customWidth="1"/>
    <col min="4" max="4" width="12.00390625" style="0" customWidth="1"/>
    <col min="8" max="8" width="14.8515625" style="0" customWidth="1"/>
    <col min="9" max="9" width="10.421875" style="0" customWidth="1"/>
  </cols>
  <sheetData>
    <row r="1" spans="2:9" ht="33.75" customHeight="1">
      <c r="B1" s="87" t="s">
        <v>210</v>
      </c>
      <c r="C1" s="87"/>
      <c r="D1" s="87"/>
      <c r="E1" s="88" t="s">
        <v>256</v>
      </c>
      <c r="F1" s="88"/>
      <c r="G1" s="88"/>
      <c r="H1" s="88"/>
      <c r="I1" s="88"/>
    </row>
    <row r="2" spans="2:9" ht="47.25" customHeight="1">
      <c r="B2" s="91" t="s">
        <v>213</v>
      </c>
      <c r="C2" s="92"/>
      <c r="D2" s="92"/>
      <c r="E2" s="91" t="s">
        <v>214</v>
      </c>
      <c r="F2" s="92"/>
      <c r="G2" s="92"/>
      <c r="H2" s="92"/>
      <c r="I2" s="93"/>
    </row>
    <row r="3" spans="2:9" ht="56.25" customHeight="1">
      <c r="B3" s="88" t="s">
        <v>211</v>
      </c>
      <c r="C3" s="88"/>
      <c r="D3" s="88"/>
      <c r="E3" s="87" t="s">
        <v>248</v>
      </c>
      <c r="F3" s="88"/>
      <c r="G3" s="88"/>
      <c r="H3" s="88"/>
      <c r="I3" s="88"/>
    </row>
    <row r="4" spans="1:9" ht="36" customHeight="1">
      <c r="A4" s="89" t="s">
        <v>257</v>
      </c>
      <c r="B4" s="77"/>
      <c r="C4" s="77"/>
      <c r="D4" s="77"/>
      <c r="E4" s="77"/>
      <c r="F4" s="77"/>
      <c r="G4" s="77"/>
      <c r="H4" s="77"/>
      <c r="I4" s="90"/>
    </row>
    <row r="5" spans="1:9" ht="60.75" thickBot="1">
      <c r="A5" s="10" t="s">
        <v>38</v>
      </c>
      <c r="B5" s="11" t="s">
        <v>39</v>
      </c>
      <c r="C5" s="8" t="s">
        <v>37</v>
      </c>
      <c r="D5" s="8" t="s">
        <v>68</v>
      </c>
      <c r="E5" s="8" t="s">
        <v>69</v>
      </c>
      <c r="F5" s="4" t="s">
        <v>67</v>
      </c>
      <c r="G5" s="8" t="s">
        <v>253</v>
      </c>
      <c r="H5" s="8" t="s">
        <v>254</v>
      </c>
      <c r="I5" s="11" t="s">
        <v>41</v>
      </c>
    </row>
    <row r="6" spans="1:9" ht="13.5" thickBot="1">
      <c r="A6" s="78" t="s">
        <v>48</v>
      </c>
      <c r="B6" s="38" t="s">
        <v>150</v>
      </c>
      <c r="C6" s="13">
        <v>1</v>
      </c>
      <c r="D6" s="13">
        <v>3</v>
      </c>
      <c r="E6" s="9">
        <v>2</v>
      </c>
      <c r="F6" s="13">
        <v>3</v>
      </c>
      <c r="G6" s="13"/>
      <c r="H6" s="13"/>
      <c r="I6" s="24">
        <f>SUM(C6:H6)</f>
        <v>9</v>
      </c>
    </row>
    <row r="7" spans="1:9" ht="26.25" thickBot="1">
      <c r="A7" s="80"/>
      <c r="B7" s="38" t="s">
        <v>191</v>
      </c>
      <c r="C7" s="13"/>
      <c r="D7" s="13"/>
      <c r="E7" s="9"/>
      <c r="F7" s="13">
        <v>1</v>
      </c>
      <c r="G7" s="13"/>
      <c r="H7" s="13"/>
      <c r="I7" s="24">
        <f aca="true" t="shared" si="0" ref="I7:I70">SUM(C7:H7)</f>
        <v>1</v>
      </c>
    </row>
    <row r="8" spans="1:9" ht="30" customHeight="1" thickBot="1">
      <c r="A8" s="80"/>
      <c r="B8" s="38" t="s">
        <v>247</v>
      </c>
      <c r="C8" s="13"/>
      <c r="D8" s="13">
        <v>1</v>
      </c>
      <c r="E8" s="9"/>
      <c r="F8" s="13"/>
      <c r="G8" s="13"/>
      <c r="H8" s="13"/>
      <c r="I8" s="24">
        <f t="shared" si="0"/>
        <v>1</v>
      </c>
    </row>
    <row r="9" spans="1:9" ht="39" thickBot="1">
      <c r="A9" s="80"/>
      <c r="B9" s="38" t="s">
        <v>114</v>
      </c>
      <c r="C9" s="13"/>
      <c r="D9" s="13"/>
      <c r="E9" s="9">
        <v>1</v>
      </c>
      <c r="F9" s="13"/>
      <c r="G9" s="13"/>
      <c r="H9" s="13"/>
      <c r="I9" s="24">
        <f t="shared" si="0"/>
        <v>1</v>
      </c>
    </row>
    <row r="10" spans="1:9" ht="26.25" thickBot="1">
      <c r="A10" s="80"/>
      <c r="B10" s="38" t="s">
        <v>192</v>
      </c>
      <c r="C10" s="13"/>
      <c r="D10" s="13"/>
      <c r="E10" s="9"/>
      <c r="F10" s="13">
        <v>1</v>
      </c>
      <c r="G10" s="13"/>
      <c r="H10" s="13"/>
      <c r="I10" s="24">
        <f t="shared" si="0"/>
        <v>1</v>
      </c>
    </row>
    <row r="11" spans="1:9" ht="26.25" thickBot="1">
      <c r="A11" s="80"/>
      <c r="B11" s="38" t="s">
        <v>234</v>
      </c>
      <c r="C11" s="13">
        <v>3</v>
      </c>
      <c r="D11" s="13">
        <v>2</v>
      </c>
      <c r="E11" s="9">
        <v>1</v>
      </c>
      <c r="F11" s="13">
        <v>2</v>
      </c>
      <c r="G11" s="13"/>
      <c r="H11" s="13"/>
      <c r="I11" s="24">
        <f t="shared" si="0"/>
        <v>8</v>
      </c>
    </row>
    <row r="12" spans="1:9" ht="13.5" thickBot="1">
      <c r="A12" s="80"/>
      <c r="B12" s="38" t="s">
        <v>139</v>
      </c>
      <c r="C12" s="13">
        <v>4</v>
      </c>
      <c r="D12" s="13">
        <v>2</v>
      </c>
      <c r="E12" s="9">
        <v>6</v>
      </c>
      <c r="F12" s="13">
        <v>2</v>
      </c>
      <c r="G12" s="13"/>
      <c r="H12" s="13"/>
      <c r="I12" s="24">
        <f t="shared" si="0"/>
        <v>14</v>
      </c>
    </row>
    <row r="13" spans="1:9" ht="39" thickBot="1">
      <c r="A13" s="80"/>
      <c r="B13" s="35" t="s">
        <v>149</v>
      </c>
      <c r="C13" s="13"/>
      <c r="D13" s="25">
        <v>1</v>
      </c>
      <c r="E13" s="9"/>
      <c r="F13" s="13"/>
      <c r="G13" s="13"/>
      <c r="H13" s="13"/>
      <c r="I13" s="24">
        <f t="shared" si="0"/>
        <v>1</v>
      </c>
    </row>
    <row r="14" spans="1:9" ht="39" thickBot="1">
      <c r="A14" s="80"/>
      <c r="B14" s="38" t="s">
        <v>115</v>
      </c>
      <c r="C14" s="13"/>
      <c r="D14" s="13"/>
      <c r="E14" s="9"/>
      <c r="F14" s="13">
        <v>1</v>
      </c>
      <c r="G14" s="13"/>
      <c r="H14" s="13"/>
      <c r="I14" s="24">
        <f t="shared" si="0"/>
        <v>1</v>
      </c>
    </row>
    <row r="15" spans="1:9" ht="13.5" thickBot="1">
      <c r="A15" s="80"/>
      <c r="B15" s="38" t="s">
        <v>171</v>
      </c>
      <c r="C15" s="13"/>
      <c r="D15" s="13"/>
      <c r="E15" s="9"/>
      <c r="F15" s="13">
        <v>1</v>
      </c>
      <c r="G15" s="13"/>
      <c r="H15" s="13"/>
      <c r="I15" s="24">
        <f t="shared" si="0"/>
        <v>1</v>
      </c>
    </row>
    <row r="16" spans="1:9" ht="40.5" customHeight="1" thickBot="1">
      <c r="A16" s="80"/>
      <c r="B16" s="38" t="s">
        <v>117</v>
      </c>
      <c r="C16" s="13"/>
      <c r="D16" s="13"/>
      <c r="E16" s="9">
        <v>1</v>
      </c>
      <c r="F16" s="13"/>
      <c r="G16" s="13"/>
      <c r="H16" s="13"/>
      <c r="I16" s="24">
        <f t="shared" si="0"/>
        <v>1</v>
      </c>
    </row>
    <row r="17" spans="1:9" ht="39" thickBot="1">
      <c r="A17" s="80"/>
      <c r="B17" s="38" t="s">
        <v>49</v>
      </c>
      <c r="C17" s="13"/>
      <c r="D17" s="13">
        <v>1</v>
      </c>
      <c r="E17" s="9"/>
      <c r="F17" s="13"/>
      <c r="G17" s="13"/>
      <c r="H17" s="13"/>
      <c r="I17" s="24">
        <f t="shared" si="0"/>
        <v>1</v>
      </c>
    </row>
    <row r="18" spans="1:9" ht="13.5" thickBot="1">
      <c r="A18" s="80"/>
      <c r="B18" s="38" t="s">
        <v>108</v>
      </c>
      <c r="C18" s="13"/>
      <c r="D18" s="13"/>
      <c r="E18" s="9"/>
      <c r="F18" s="13">
        <v>1</v>
      </c>
      <c r="G18" s="13"/>
      <c r="H18" s="13"/>
      <c r="I18" s="24">
        <f t="shared" si="0"/>
        <v>1</v>
      </c>
    </row>
    <row r="19" spans="1:9" ht="26.25" thickBot="1">
      <c r="A19" s="80"/>
      <c r="B19" s="38" t="s">
        <v>109</v>
      </c>
      <c r="C19" s="13"/>
      <c r="D19" s="13"/>
      <c r="E19" s="9"/>
      <c r="F19" s="13">
        <v>1</v>
      </c>
      <c r="G19" s="13"/>
      <c r="H19" s="13"/>
      <c r="I19" s="24">
        <f t="shared" si="0"/>
        <v>1</v>
      </c>
    </row>
    <row r="20" spans="1:9" ht="13.5" thickBot="1">
      <c r="A20" s="80"/>
      <c r="B20" s="38" t="s">
        <v>9</v>
      </c>
      <c r="C20" s="13">
        <v>2</v>
      </c>
      <c r="D20" s="13"/>
      <c r="E20" s="9">
        <v>3</v>
      </c>
      <c r="F20" s="13">
        <v>3</v>
      </c>
      <c r="G20" s="13"/>
      <c r="H20" s="13"/>
      <c r="I20" s="24">
        <f t="shared" si="0"/>
        <v>8</v>
      </c>
    </row>
    <row r="21" spans="1:9" ht="39" thickBot="1">
      <c r="A21" s="80"/>
      <c r="B21" s="38" t="s">
        <v>255</v>
      </c>
      <c r="C21" s="13">
        <v>5</v>
      </c>
      <c r="D21" s="13">
        <v>3</v>
      </c>
      <c r="E21" s="9">
        <v>9</v>
      </c>
      <c r="F21" s="13">
        <v>11</v>
      </c>
      <c r="G21" s="13">
        <v>2</v>
      </c>
      <c r="H21" s="13">
        <v>2</v>
      </c>
      <c r="I21" s="24">
        <f t="shared" si="0"/>
        <v>32</v>
      </c>
    </row>
    <row r="22" spans="1:9" ht="26.25" thickBot="1">
      <c r="A22" s="80"/>
      <c r="B22" s="37" t="s">
        <v>174</v>
      </c>
      <c r="C22" s="13">
        <v>2</v>
      </c>
      <c r="D22" s="13">
        <v>1</v>
      </c>
      <c r="E22" s="9">
        <v>1</v>
      </c>
      <c r="F22" s="13">
        <v>2</v>
      </c>
      <c r="G22" s="13"/>
      <c r="H22" s="13"/>
      <c r="I22" s="24">
        <f t="shared" si="0"/>
        <v>6</v>
      </c>
    </row>
    <row r="23" spans="1:9" ht="26.25" thickBot="1">
      <c r="A23" s="80"/>
      <c r="B23" s="37" t="s">
        <v>35</v>
      </c>
      <c r="C23" s="13"/>
      <c r="D23" s="13"/>
      <c r="E23" s="9"/>
      <c r="F23" s="13"/>
      <c r="G23" s="13"/>
      <c r="H23" s="13">
        <v>1</v>
      </c>
      <c r="I23" s="24">
        <f t="shared" si="0"/>
        <v>1</v>
      </c>
    </row>
    <row r="24" spans="1:9" ht="13.5" thickBot="1">
      <c r="A24" s="80"/>
      <c r="B24" s="38" t="s">
        <v>166</v>
      </c>
      <c r="C24" s="13">
        <v>1</v>
      </c>
      <c r="D24" s="13"/>
      <c r="E24" s="9">
        <v>1</v>
      </c>
      <c r="F24" s="13">
        <v>1</v>
      </c>
      <c r="G24" s="13"/>
      <c r="H24" s="13"/>
      <c r="I24" s="24">
        <f t="shared" si="0"/>
        <v>3</v>
      </c>
    </row>
    <row r="25" spans="1:9" ht="13.5" thickBot="1">
      <c r="A25" s="80"/>
      <c r="B25" s="38" t="s">
        <v>153</v>
      </c>
      <c r="C25" s="13"/>
      <c r="D25" s="13"/>
      <c r="E25" s="9">
        <v>1</v>
      </c>
      <c r="F25" s="13"/>
      <c r="G25" s="13"/>
      <c r="H25" s="13"/>
      <c r="I25" s="24">
        <f t="shared" si="0"/>
        <v>1</v>
      </c>
    </row>
    <row r="26" spans="1:9" ht="13.5" thickBot="1">
      <c r="A26" s="80"/>
      <c r="B26" s="38" t="s">
        <v>151</v>
      </c>
      <c r="C26" s="13">
        <v>7</v>
      </c>
      <c r="D26" s="13">
        <v>5</v>
      </c>
      <c r="E26" s="9">
        <v>6</v>
      </c>
      <c r="F26" s="13">
        <v>3</v>
      </c>
      <c r="G26" s="13"/>
      <c r="H26" s="13"/>
      <c r="I26" s="24">
        <f t="shared" si="0"/>
        <v>21</v>
      </c>
    </row>
    <row r="27" spans="1:9" ht="26.25" thickBot="1">
      <c r="A27" s="80"/>
      <c r="B27" s="38" t="s">
        <v>160</v>
      </c>
      <c r="C27" s="13"/>
      <c r="D27" s="13">
        <v>1</v>
      </c>
      <c r="E27" s="13">
        <v>1</v>
      </c>
      <c r="F27" s="13">
        <v>1</v>
      </c>
      <c r="G27" s="13"/>
      <c r="H27" s="13"/>
      <c r="I27" s="24">
        <f t="shared" si="0"/>
        <v>3</v>
      </c>
    </row>
    <row r="28" spans="1:9" ht="13.5" thickBot="1">
      <c r="A28" s="80"/>
      <c r="B28" s="38" t="s">
        <v>13</v>
      </c>
      <c r="C28" s="13">
        <v>1</v>
      </c>
      <c r="D28" s="13"/>
      <c r="E28" s="13"/>
      <c r="F28" s="13"/>
      <c r="G28" s="13"/>
      <c r="H28" s="13"/>
      <c r="I28" s="24">
        <f t="shared" si="0"/>
        <v>1</v>
      </c>
    </row>
    <row r="29" spans="1:9" ht="13.5" thickBot="1">
      <c r="A29" s="80"/>
      <c r="B29" s="38" t="s">
        <v>152</v>
      </c>
      <c r="C29" s="13">
        <v>19</v>
      </c>
      <c r="D29" s="13">
        <v>8</v>
      </c>
      <c r="E29" s="9">
        <v>15</v>
      </c>
      <c r="F29" s="13">
        <v>14</v>
      </c>
      <c r="G29" s="13"/>
      <c r="H29" s="13">
        <v>2</v>
      </c>
      <c r="I29" s="24">
        <f t="shared" si="0"/>
        <v>58</v>
      </c>
    </row>
    <row r="30" spans="1:9" ht="26.25" thickBot="1">
      <c r="A30" s="80"/>
      <c r="B30" s="38" t="s">
        <v>132</v>
      </c>
      <c r="C30" s="13">
        <v>2</v>
      </c>
      <c r="D30" s="13">
        <v>2</v>
      </c>
      <c r="E30" s="9">
        <v>2</v>
      </c>
      <c r="F30" s="13"/>
      <c r="G30" s="13"/>
      <c r="H30" s="13"/>
      <c r="I30" s="24">
        <f t="shared" si="0"/>
        <v>6</v>
      </c>
    </row>
    <row r="31" spans="1:9" ht="13.5" thickBot="1">
      <c r="A31" s="80"/>
      <c r="B31" s="38" t="s">
        <v>8</v>
      </c>
      <c r="C31" s="13">
        <v>3</v>
      </c>
      <c r="D31" s="13"/>
      <c r="E31" s="13">
        <v>3</v>
      </c>
      <c r="F31" s="13">
        <v>3</v>
      </c>
      <c r="G31" s="13"/>
      <c r="H31" s="13">
        <v>1</v>
      </c>
      <c r="I31" s="24">
        <f t="shared" si="0"/>
        <v>10</v>
      </c>
    </row>
    <row r="32" spans="1:9" ht="13.5" thickBot="1">
      <c r="A32" s="80"/>
      <c r="B32" s="38" t="s">
        <v>52</v>
      </c>
      <c r="C32" s="13">
        <v>5</v>
      </c>
      <c r="D32" s="13">
        <v>3</v>
      </c>
      <c r="E32" s="9">
        <v>1</v>
      </c>
      <c r="F32" s="13">
        <v>4</v>
      </c>
      <c r="G32" s="13"/>
      <c r="H32" s="13"/>
      <c r="I32" s="24">
        <f t="shared" si="0"/>
        <v>13</v>
      </c>
    </row>
    <row r="33" spans="1:9" ht="13.5" thickBot="1">
      <c r="A33" s="80"/>
      <c r="B33" s="38" t="s">
        <v>63</v>
      </c>
      <c r="C33" s="13"/>
      <c r="D33" s="13">
        <v>1</v>
      </c>
      <c r="E33" s="9"/>
      <c r="F33" s="13"/>
      <c r="G33" s="13"/>
      <c r="H33" s="13"/>
      <c r="I33" s="24">
        <f t="shared" si="0"/>
        <v>1</v>
      </c>
    </row>
    <row r="34" spans="1:9" ht="13.5" thickBot="1">
      <c r="A34" s="80"/>
      <c r="B34" s="38" t="s">
        <v>60</v>
      </c>
      <c r="C34" s="13">
        <v>2</v>
      </c>
      <c r="D34" s="13">
        <v>1</v>
      </c>
      <c r="E34" s="9"/>
      <c r="F34" s="13">
        <v>2</v>
      </c>
      <c r="G34" s="13"/>
      <c r="H34" s="13"/>
      <c r="I34" s="24">
        <f t="shared" si="0"/>
        <v>5</v>
      </c>
    </row>
    <row r="35" spans="1:9" ht="13.5" thickBot="1">
      <c r="A35" s="80"/>
      <c r="B35" s="38" t="s">
        <v>146</v>
      </c>
      <c r="C35" s="13"/>
      <c r="D35" s="13"/>
      <c r="E35" s="9">
        <v>1</v>
      </c>
      <c r="F35" s="13"/>
      <c r="G35" s="13"/>
      <c r="H35" s="13"/>
      <c r="I35" s="24">
        <f t="shared" si="0"/>
        <v>1</v>
      </c>
    </row>
    <row r="36" spans="1:15" ht="13.5" thickBot="1">
      <c r="A36" s="80"/>
      <c r="B36" s="38" t="s">
        <v>10</v>
      </c>
      <c r="C36" s="13">
        <v>4</v>
      </c>
      <c r="D36" s="13">
        <v>5</v>
      </c>
      <c r="E36" s="13">
        <v>6</v>
      </c>
      <c r="F36" s="13">
        <v>3</v>
      </c>
      <c r="G36" s="13"/>
      <c r="H36" s="13"/>
      <c r="I36" s="24">
        <f t="shared" si="0"/>
        <v>18</v>
      </c>
      <c r="J36" s="42"/>
      <c r="K36" s="42"/>
      <c r="L36" s="42"/>
      <c r="M36" s="42"/>
      <c r="N36" s="42"/>
      <c r="O36" s="42"/>
    </row>
    <row r="37" spans="1:15" ht="13.5" thickBot="1">
      <c r="A37" s="80"/>
      <c r="B37" s="38" t="s">
        <v>137</v>
      </c>
      <c r="C37" s="13">
        <v>1</v>
      </c>
      <c r="D37" s="13"/>
      <c r="E37" s="9">
        <v>1</v>
      </c>
      <c r="F37" s="13">
        <v>1</v>
      </c>
      <c r="G37" s="13"/>
      <c r="H37" s="13"/>
      <c r="I37" s="24">
        <f t="shared" si="0"/>
        <v>3</v>
      </c>
      <c r="J37" s="42"/>
      <c r="K37" s="42"/>
      <c r="L37" s="42"/>
      <c r="M37" s="42"/>
      <c r="N37" s="42"/>
      <c r="O37" s="42"/>
    </row>
    <row r="38" spans="1:15" ht="26.25" thickBot="1">
      <c r="A38" s="80"/>
      <c r="B38" s="48" t="s">
        <v>122</v>
      </c>
      <c r="C38" s="13">
        <v>1</v>
      </c>
      <c r="D38" s="13"/>
      <c r="E38" s="9"/>
      <c r="F38" s="13"/>
      <c r="G38" s="13"/>
      <c r="H38" s="13"/>
      <c r="I38" s="24">
        <f t="shared" si="0"/>
        <v>1</v>
      </c>
      <c r="J38" s="42"/>
      <c r="K38" s="42"/>
      <c r="L38" s="42"/>
      <c r="M38" s="42"/>
      <c r="N38" s="42"/>
      <c r="O38" s="42"/>
    </row>
    <row r="39" spans="1:15" ht="26.25" thickBot="1">
      <c r="A39" s="80"/>
      <c r="B39" s="38" t="s">
        <v>58</v>
      </c>
      <c r="C39" s="13">
        <v>2</v>
      </c>
      <c r="D39" s="13"/>
      <c r="E39" s="9">
        <v>2</v>
      </c>
      <c r="F39" s="13">
        <v>2</v>
      </c>
      <c r="G39" s="13"/>
      <c r="H39" s="13"/>
      <c r="I39" s="24">
        <f t="shared" si="0"/>
        <v>6</v>
      </c>
      <c r="J39" s="43"/>
      <c r="K39" s="40"/>
      <c r="L39" s="40"/>
      <c r="M39" s="40"/>
      <c r="N39" s="40"/>
      <c r="O39" s="40"/>
    </row>
    <row r="40" spans="1:15" ht="39" thickBot="1">
      <c r="A40" s="80"/>
      <c r="B40" s="35" t="s">
        <v>244</v>
      </c>
      <c r="C40" s="13">
        <v>2</v>
      </c>
      <c r="D40" s="13"/>
      <c r="E40" s="9"/>
      <c r="F40" s="13"/>
      <c r="G40" s="13"/>
      <c r="H40" s="13">
        <v>1</v>
      </c>
      <c r="I40" s="24">
        <f t="shared" si="0"/>
        <v>3</v>
      </c>
      <c r="J40" s="43"/>
      <c r="K40" s="40"/>
      <c r="L40" s="40"/>
      <c r="M40" s="40"/>
      <c r="N40" s="40"/>
      <c r="O40" s="40"/>
    </row>
    <row r="41" spans="1:15" ht="26.25" thickBot="1">
      <c r="A41" s="78" t="s">
        <v>47</v>
      </c>
      <c r="B41" s="38" t="s">
        <v>65</v>
      </c>
      <c r="C41" s="13">
        <v>1</v>
      </c>
      <c r="D41" s="13"/>
      <c r="E41" s="9">
        <v>1</v>
      </c>
      <c r="F41" s="13">
        <v>4</v>
      </c>
      <c r="G41" s="13">
        <v>1</v>
      </c>
      <c r="H41" s="13"/>
      <c r="I41" s="24">
        <f t="shared" si="0"/>
        <v>7</v>
      </c>
      <c r="J41" s="43"/>
      <c r="K41" s="40"/>
      <c r="L41" s="40"/>
      <c r="M41" s="40"/>
      <c r="N41" s="40"/>
      <c r="O41" s="40"/>
    </row>
    <row r="42" spans="1:15" ht="13.5" thickBot="1">
      <c r="A42" s="79"/>
      <c r="B42" s="38" t="s">
        <v>40</v>
      </c>
      <c r="C42" s="13"/>
      <c r="D42" s="13">
        <v>3</v>
      </c>
      <c r="E42" s="9">
        <v>1</v>
      </c>
      <c r="F42" s="13">
        <v>2</v>
      </c>
      <c r="G42" s="13"/>
      <c r="H42" s="13"/>
      <c r="I42" s="24">
        <f t="shared" si="0"/>
        <v>6</v>
      </c>
      <c r="J42" s="43"/>
      <c r="K42" s="40"/>
      <c r="L42" s="44"/>
      <c r="M42" s="40"/>
      <c r="N42" s="40"/>
      <c r="O42" s="40"/>
    </row>
    <row r="43" spans="1:15" ht="13.5" thickBot="1">
      <c r="A43" s="25" t="s">
        <v>46</v>
      </c>
      <c r="B43" s="38" t="s">
        <v>7</v>
      </c>
      <c r="C43" s="13">
        <v>2</v>
      </c>
      <c r="D43" s="13">
        <v>1</v>
      </c>
      <c r="E43" s="13"/>
      <c r="F43" s="13"/>
      <c r="G43" s="13"/>
      <c r="H43" s="13"/>
      <c r="I43" s="24">
        <f t="shared" si="0"/>
        <v>3</v>
      </c>
      <c r="J43" s="43"/>
      <c r="K43" s="40"/>
      <c r="L43" s="44"/>
      <c r="M43" s="40"/>
      <c r="N43" s="40"/>
      <c r="O43" s="40"/>
    </row>
    <row r="44" spans="1:15" ht="13.5" thickBot="1">
      <c r="A44" s="80"/>
      <c r="B44" s="38" t="s">
        <v>168</v>
      </c>
      <c r="C44" s="13"/>
      <c r="D44" s="13"/>
      <c r="E44" s="13">
        <v>1</v>
      </c>
      <c r="F44" s="13"/>
      <c r="G44" s="13"/>
      <c r="H44" s="13"/>
      <c r="I44" s="24">
        <f t="shared" si="0"/>
        <v>1</v>
      </c>
      <c r="J44" s="43"/>
      <c r="K44" s="40"/>
      <c r="L44" s="44"/>
      <c r="M44" s="40"/>
      <c r="N44" s="40"/>
      <c r="O44" s="40"/>
    </row>
    <row r="45" spans="1:15" ht="13.5" thickBot="1">
      <c r="A45" s="80"/>
      <c r="B45" s="38" t="s">
        <v>1</v>
      </c>
      <c r="C45" s="13">
        <v>2</v>
      </c>
      <c r="D45" s="13"/>
      <c r="E45" s="13">
        <v>1</v>
      </c>
      <c r="F45" s="13">
        <v>1</v>
      </c>
      <c r="G45" s="13">
        <v>1</v>
      </c>
      <c r="H45" s="13"/>
      <c r="I45" s="24">
        <f t="shared" si="0"/>
        <v>5</v>
      </c>
      <c r="J45" s="43"/>
      <c r="K45" s="40"/>
      <c r="L45" s="44"/>
      <c r="M45" s="40"/>
      <c r="N45" s="40"/>
      <c r="O45" s="40"/>
    </row>
    <row r="46" spans="1:15" ht="13.5" thickBot="1">
      <c r="A46" s="80"/>
      <c r="B46" s="38" t="s">
        <v>25</v>
      </c>
      <c r="C46" s="13">
        <v>1</v>
      </c>
      <c r="D46" s="13"/>
      <c r="E46" s="13"/>
      <c r="F46" s="13">
        <v>1</v>
      </c>
      <c r="G46" s="13"/>
      <c r="H46" s="13"/>
      <c r="I46" s="24">
        <f t="shared" si="0"/>
        <v>2</v>
      </c>
      <c r="J46" s="43"/>
      <c r="K46" s="40"/>
      <c r="L46" s="44"/>
      <c r="M46" s="40"/>
      <c r="N46" s="40"/>
      <c r="O46" s="40"/>
    </row>
    <row r="47" spans="1:15" ht="13.5" thickBot="1">
      <c r="A47" s="80"/>
      <c r="B47" s="38" t="s">
        <v>24</v>
      </c>
      <c r="C47" s="13"/>
      <c r="D47" s="13"/>
      <c r="E47" s="13">
        <v>1</v>
      </c>
      <c r="F47" s="13"/>
      <c r="G47" s="13">
        <v>1</v>
      </c>
      <c r="H47" s="13"/>
      <c r="I47" s="24">
        <f t="shared" si="0"/>
        <v>2</v>
      </c>
      <c r="J47" s="43"/>
      <c r="K47" s="40"/>
      <c r="L47" s="44"/>
      <c r="M47" s="40"/>
      <c r="N47" s="40"/>
      <c r="O47" s="40"/>
    </row>
    <row r="48" spans="1:15" ht="13.5" thickBot="1">
      <c r="A48" s="80"/>
      <c r="B48" s="38" t="s">
        <v>147</v>
      </c>
      <c r="C48" s="13"/>
      <c r="D48" s="13"/>
      <c r="E48" s="13">
        <v>1</v>
      </c>
      <c r="F48" s="13"/>
      <c r="G48" s="13">
        <v>1</v>
      </c>
      <c r="H48" s="13"/>
      <c r="I48" s="24">
        <f t="shared" si="0"/>
        <v>2</v>
      </c>
      <c r="J48" s="43"/>
      <c r="K48" s="40"/>
      <c r="L48" s="44"/>
      <c r="M48" s="40"/>
      <c r="N48" s="40"/>
      <c r="O48" s="40"/>
    </row>
    <row r="49" spans="1:15" ht="26.25" thickBot="1">
      <c r="A49" s="80"/>
      <c r="B49" s="38" t="s">
        <v>143</v>
      </c>
      <c r="C49" s="13">
        <v>1</v>
      </c>
      <c r="D49" s="13">
        <v>1</v>
      </c>
      <c r="E49" s="13"/>
      <c r="F49" s="13">
        <v>2</v>
      </c>
      <c r="G49" s="13"/>
      <c r="H49" s="13"/>
      <c r="I49" s="24">
        <f t="shared" si="0"/>
        <v>4</v>
      </c>
      <c r="J49" s="43"/>
      <c r="K49" s="40"/>
      <c r="L49" s="44"/>
      <c r="M49" s="40"/>
      <c r="N49" s="40"/>
      <c r="O49" s="40"/>
    </row>
    <row r="50" spans="1:15" ht="13.5" thickBot="1">
      <c r="A50" s="80"/>
      <c r="B50" s="38" t="s">
        <v>14</v>
      </c>
      <c r="C50" s="9">
        <v>2</v>
      </c>
      <c r="D50" s="13"/>
      <c r="E50" s="13">
        <v>1</v>
      </c>
      <c r="F50" s="9">
        <v>1</v>
      </c>
      <c r="G50" s="9"/>
      <c r="H50" s="9">
        <v>1</v>
      </c>
      <c r="I50" s="24">
        <f t="shared" si="0"/>
        <v>5</v>
      </c>
      <c r="J50" s="43"/>
      <c r="K50" s="44"/>
      <c r="L50" s="44"/>
      <c r="M50" s="44"/>
      <c r="N50" s="44"/>
      <c r="O50" s="44"/>
    </row>
    <row r="51" spans="1:15" ht="13.5" thickBot="1">
      <c r="A51" s="80"/>
      <c r="B51" s="38" t="s">
        <v>17</v>
      </c>
      <c r="C51" s="9">
        <v>7</v>
      </c>
      <c r="D51" s="9">
        <v>5</v>
      </c>
      <c r="E51" s="9">
        <v>8</v>
      </c>
      <c r="F51" s="9">
        <v>5</v>
      </c>
      <c r="G51" s="9"/>
      <c r="H51" s="9"/>
      <c r="I51" s="24">
        <f t="shared" si="0"/>
        <v>25</v>
      </c>
      <c r="J51" s="43"/>
      <c r="K51" s="44"/>
      <c r="L51" s="44"/>
      <c r="M51" s="44"/>
      <c r="N51" s="44"/>
      <c r="O51" s="44"/>
    </row>
    <row r="52" spans="1:15" ht="13.5" thickBot="1">
      <c r="A52" s="80"/>
      <c r="B52" s="38" t="s">
        <v>184</v>
      </c>
      <c r="C52" s="9">
        <v>22</v>
      </c>
      <c r="D52" s="9">
        <v>22</v>
      </c>
      <c r="E52" s="9">
        <v>19</v>
      </c>
      <c r="F52" s="9">
        <v>23</v>
      </c>
      <c r="G52" s="9"/>
      <c r="H52" s="9"/>
      <c r="I52" s="24">
        <f t="shared" si="0"/>
        <v>86</v>
      </c>
      <c r="J52" s="45"/>
      <c r="K52" s="44"/>
      <c r="L52" s="44"/>
      <c r="M52" s="44"/>
      <c r="N52" s="44"/>
      <c r="O52" s="44"/>
    </row>
    <row r="53" spans="1:15" ht="13.5" thickBot="1">
      <c r="A53" s="80"/>
      <c r="B53" s="38" t="s">
        <v>125</v>
      </c>
      <c r="C53" s="9">
        <v>1</v>
      </c>
      <c r="D53" s="9"/>
      <c r="E53" s="9">
        <v>1</v>
      </c>
      <c r="F53" s="9"/>
      <c r="G53" s="9"/>
      <c r="H53" s="9"/>
      <c r="I53" s="24">
        <f t="shared" si="0"/>
        <v>2</v>
      </c>
      <c r="J53" s="45"/>
      <c r="K53" s="44"/>
      <c r="L53" s="44"/>
      <c r="M53" s="44"/>
      <c r="N53" s="44"/>
      <c r="O53" s="44"/>
    </row>
    <row r="54" spans="1:15" ht="13.5" thickBot="1">
      <c r="A54" s="80"/>
      <c r="B54" s="47" t="s">
        <v>23</v>
      </c>
      <c r="C54" s="9">
        <v>2</v>
      </c>
      <c r="D54" s="13">
        <v>1</v>
      </c>
      <c r="E54" s="13">
        <v>4</v>
      </c>
      <c r="F54" s="13">
        <v>1</v>
      </c>
      <c r="G54" s="13"/>
      <c r="H54" s="13"/>
      <c r="I54" s="24">
        <f t="shared" si="0"/>
        <v>8</v>
      </c>
      <c r="J54" s="45"/>
      <c r="K54" s="44"/>
      <c r="L54" s="44"/>
      <c r="M54" s="44"/>
      <c r="N54" s="44"/>
      <c r="O54" s="44"/>
    </row>
    <row r="55" spans="1:15" ht="13.5" thickBot="1">
      <c r="A55" s="80"/>
      <c r="B55" s="47" t="s">
        <v>18</v>
      </c>
      <c r="C55" s="9">
        <v>31</v>
      </c>
      <c r="D55" s="9">
        <v>25</v>
      </c>
      <c r="E55" s="9">
        <v>29</v>
      </c>
      <c r="F55" s="9">
        <v>24</v>
      </c>
      <c r="G55" s="9"/>
      <c r="H55" s="9"/>
      <c r="I55" s="24">
        <f t="shared" si="0"/>
        <v>109</v>
      </c>
      <c r="J55" s="45"/>
      <c r="K55" s="44"/>
      <c r="L55" s="44"/>
      <c r="M55" s="44"/>
      <c r="N55" s="44"/>
      <c r="O55" s="44"/>
    </row>
    <row r="56" spans="1:15" ht="13.5" thickBot="1">
      <c r="A56" s="80"/>
      <c r="B56" s="47" t="s">
        <v>20</v>
      </c>
      <c r="C56" s="9"/>
      <c r="D56" s="9">
        <v>1</v>
      </c>
      <c r="E56" s="9">
        <v>1</v>
      </c>
      <c r="F56" s="9"/>
      <c r="G56" s="9"/>
      <c r="H56" s="9"/>
      <c r="I56" s="24">
        <f t="shared" si="0"/>
        <v>2</v>
      </c>
      <c r="J56" s="45"/>
      <c r="K56" s="44"/>
      <c r="L56" s="44"/>
      <c r="M56" s="44"/>
      <c r="N56" s="44"/>
      <c r="O56" s="44"/>
    </row>
    <row r="57" spans="1:15" ht="13.5" thickBot="1">
      <c r="A57" s="80"/>
      <c r="B57" s="38" t="s">
        <v>12</v>
      </c>
      <c r="C57" s="13">
        <v>2</v>
      </c>
      <c r="D57" s="9"/>
      <c r="E57" s="9">
        <v>2</v>
      </c>
      <c r="F57" s="9">
        <v>1</v>
      </c>
      <c r="G57" s="9"/>
      <c r="H57" s="9"/>
      <c r="I57" s="24">
        <f t="shared" si="0"/>
        <v>5</v>
      </c>
      <c r="J57" s="45"/>
      <c r="K57" s="44"/>
      <c r="L57" s="44"/>
      <c r="M57" s="44"/>
      <c r="N57" s="44"/>
      <c r="O57" s="44"/>
    </row>
    <row r="58" spans="1:15" ht="13.5" thickBot="1">
      <c r="A58" s="80"/>
      <c r="B58" s="38" t="s">
        <v>11</v>
      </c>
      <c r="C58" s="13">
        <v>10</v>
      </c>
      <c r="D58" s="9">
        <v>3</v>
      </c>
      <c r="E58" s="9">
        <v>11</v>
      </c>
      <c r="F58" s="9">
        <v>10</v>
      </c>
      <c r="G58" s="9"/>
      <c r="H58" s="9">
        <v>2</v>
      </c>
      <c r="I58" s="24">
        <f t="shared" si="0"/>
        <v>36</v>
      </c>
      <c r="J58" s="45"/>
      <c r="K58" s="44"/>
      <c r="L58" s="44"/>
      <c r="M58" s="44"/>
      <c r="N58" s="44"/>
      <c r="O58" s="44"/>
    </row>
    <row r="59" spans="1:15" ht="26.25" thickBot="1">
      <c r="A59" s="80"/>
      <c r="B59" s="38" t="s">
        <v>250</v>
      </c>
      <c r="C59" s="13"/>
      <c r="D59" s="9"/>
      <c r="E59" s="9"/>
      <c r="F59" s="9">
        <v>1</v>
      </c>
      <c r="G59" s="9"/>
      <c r="H59" s="9"/>
      <c r="I59" s="24">
        <f t="shared" si="0"/>
        <v>1</v>
      </c>
      <c r="J59" s="45"/>
      <c r="K59" s="44"/>
      <c r="L59" s="44"/>
      <c r="M59" s="44"/>
      <c r="N59" s="44"/>
      <c r="O59" s="44"/>
    </row>
    <row r="60" spans="1:15" ht="26.25" thickBot="1">
      <c r="A60" s="80"/>
      <c r="B60" s="38" t="s">
        <v>246</v>
      </c>
      <c r="C60" s="13"/>
      <c r="D60" s="9"/>
      <c r="E60" s="9">
        <v>1</v>
      </c>
      <c r="F60" s="9">
        <v>1</v>
      </c>
      <c r="G60" s="9"/>
      <c r="H60" s="9"/>
      <c r="I60" s="24">
        <f t="shared" si="0"/>
        <v>2</v>
      </c>
      <c r="J60" s="45"/>
      <c r="K60" s="44"/>
      <c r="L60" s="44"/>
      <c r="M60" s="44"/>
      <c r="N60" s="44"/>
      <c r="O60" s="44"/>
    </row>
    <row r="61" spans="1:15" ht="26.25" thickBot="1">
      <c r="A61" s="80"/>
      <c r="B61" s="38" t="s">
        <v>251</v>
      </c>
      <c r="C61" s="13"/>
      <c r="D61" s="9"/>
      <c r="E61" s="9"/>
      <c r="F61" s="9">
        <v>1</v>
      </c>
      <c r="G61" s="9"/>
      <c r="H61" s="9"/>
      <c r="I61" s="24">
        <f t="shared" si="0"/>
        <v>1</v>
      </c>
      <c r="J61" s="45"/>
      <c r="K61" s="44"/>
      <c r="L61" s="44"/>
      <c r="M61" s="44"/>
      <c r="N61" s="44"/>
      <c r="O61" s="44"/>
    </row>
    <row r="62" spans="1:15" ht="26.25" thickBot="1">
      <c r="A62" s="80"/>
      <c r="B62" s="38" t="s">
        <v>34</v>
      </c>
      <c r="C62" s="13">
        <v>1</v>
      </c>
      <c r="D62" s="9"/>
      <c r="E62" s="9">
        <v>2</v>
      </c>
      <c r="F62" s="9"/>
      <c r="G62" s="9"/>
      <c r="H62" s="9"/>
      <c r="I62" s="24">
        <f t="shared" si="0"/>
        <v>3</v>
      </c>
      <c r="J62" s="45"/>
      <c r="K62" s="44"/>
      <c r="L62" s="44"/>
      <c r="M62" s="44"/>
      <c r="N62" s="44"/>
      <c r="O62" s="44"/>
    </row>
    <row r="63" spans="1:15" ht="26.25" thickBot="1">
      <c r="A63" s="80"/>
      <c r="B63" s="38" t="s">
        <v>126</v>
      </c>
      <c r="C63" s="41">
        <v>1</v>
      </c>
      <c r="D63" s="9"/>
      <c r="E63" s="9"/>
      <c r="F63" s="9"/>
      <c r="G63" s="9"/>
      <c r="H63" s="9"/>
      <c r="I63" s="24">
        <f t="shared" si="0"/>
        <v>1</v>
      </c>
      <c r="J63" s="43"/>
      <c r="K63" s="44"/>
      <c r="L63" s="44"/>
      <c r="M63" s="40"/>
      <c r="N63" s="44"/>
      <c r="O63" s="44"/>
    </row>
    <row r="64" spans="1:15" ht="13.5" thickBot="1">
      <c r="A64" s="80"/>
      <c r="B64" s="38" t="s">
        <v>22</v>
      </c>
      <c r="C64" s="41"/>
      <c r="D64" s="9"/>
      <c r="E64" s="9"/>
      <c r="F64" s="9">
        <v>1</v>
      </c>
      <c r="G64" s="9"/>
      <c r="H64" s="9"/>
      <c r="I64" s="24">
        <f t="shared" si="0"/>
        <v>1</v>
      </c>
      <c r="J64" s="43"/>
      <c r="K64" s="44"/>
      <c r="L64" s="44"/>
      <c r="M64" s="40"/>
      <c r="N64" s="44"/>
      <c r="O64" s="44"/>
    </row>
    <row r="65" spans="1:15" ht="13.5" thickBot="1">
      <c r="A65" s="80"/>
      <c r="B65" s="38" t="s">
        <v>2</v>
      </c>
      <c r="C65" s="9">
        <v>4</v>
      </c>
      <c r="D65" s="13">
        <v>6</v>
      </c>
      <c r="E65" s="9">
        <v>5</v>
      </c>
      <c r="F65" s="13">
        <v>6</v>
      </c>
      <c r="G65" s="13">
        <v>3</v>
      </c>
      <c r="H65" s="13"/>
      <c r="I65" s="24">
        <f t="shared" si="0"/>
        <v>24</v>
      </c>
      <c r="J65" s="43"/>
      <c r="K65" s="44"/>
      <c r="L65" s="44"/>
      <c r="M65" s="40"/>
      <c r="N65" s="44"/>
      <c r="O65" s="44"/>
    </row>
    <row r="66" spans="1:15" ht="24.75" customHeight="1" thickBot="1">
      <c r="A66" s="80"/>
      <c r="B66" s="38" t="s">
        <v>162</v>
      </c>
      <c r="C66" s="9"/>
      <c r="D66" s="13">
        <v>1</v>
      </c>
      <c r="E66" s="9"/>
      <c r="F66" s="13"/>
      <c r="G66" s="13"/>
      <c r="H66" s="13"/>
      <c r="I66" s="24">
        <f t="shared" si="0"/>
        <v>1</v>
      </c>
      <c r="J66" s="43"/>
      <c r="K66" s="44"/>
      <c r="L66" s="44"/>
      <c r="M66" s="40"/>
      <c r="N66" s="44"/>
      <c r="O66" s="44"/>
    </row>
    <row r="67" spans="1:15" ht="24.75" customHeight="1" thickBot="1">
      <c r="A67" s="80"/>
      <c r="B67" s="38" t="s">
        <v>131</v>
      </c>
      <c r="C67" s="9"/>
      <c r="D67" s="13"/>
      <c r="E67" s="9"/>
      <c r="F67" s="13">
        <v>1</v>
      </c>
      <c r="G67" s="13"/>
      <c r="H67" s="13"/>
      <c r="I67" s="24">
        <f t="shared" si="0"/>
        <v>1</v>
      </c>
      <c r="J67" s="43"/>
      <c r="K67" s="44"/>
      <c r="L67" s="44"/>
      <c r="M67" s="40"/>
      <c r="N67" s="44"/>
      <c r="O67" s="44"/>
    </row>
    <row r="68" spans="1:15" ht="24.75" customHeight="1" thickBot="1">
      <c r="A68" s="78" t="s">
        <v>44</v>
      </c>
      <c r="B68" s="38" t="s">
        <v>154</v>
      </c>
      <c r="C68" s="13">
        <v>2</v>
      </c>
      <c r="D68" s="9">
        <v>3</v>
      </c>
      <c r="E68" s="9"/>
      <c r="F68" s="9">
        <v>5</v>
      </c>
      <c r="G68" s="9">
        <v>2</v>
      </c>
      <c r="H68" s="9">
        <v>2</v>
      </c>
      <c r="I68" s="24">
        <f t="shared" si="0"/>
        <v>14</v>
      </c>
      <c r="J68" s="43"/>
      <c r="K68" s="44"/>
      <c r="L68" s="44"/>
      <c r="M68" s="40"/>
      <c r="N68" s="44"/>
      <c r="O68" s="44"/>
    </row>
    <row r="69" spans="1:15" ht="24.75" customHeight="1" thickBot="1">
      <c r="A69" s="80"/>
      <c r="B69" s="38" t="s">
        <v>193</v>
      </c>
      <c r="C69" s="9">
        <v>1</v>
      </c>
      <c r="D69" s="13">
        <v>3</v>
      </c>
      <c r="E69" s="13">
        <v>3</v>
      </c>
      <c r="F69" s="13">
        <v>4</v>
      </c>
      <c r="G69" s="13"/>
      <c r="H69" s="13"/>
      <c r="I69" s="24">
        <f t="shared" si="0"/>
        <v>11</v>
      </c>
      <c r="J69" s="43"/>
      <c r="K69" s="44"/>
      <c r="L69" s="44"/>
      <c r="M69" s="40"/>
      <c r="N69" s="44"/>
      <c r="O69" s="44"/>
    </row>
    <row r="70" spans="1:15" ht="24.75" customHeight="1" thickBot="1">
      <c r="A70" s="79"/>
      <c r="B70" s="38" t="s">
        <v>245</v>
      </c>
      <c r="C70" s="9">
        <v>1</v>
      </c>
      <c r="D70" s="13"/>
      <c r="E70" s="13"/>
      <c r="F70" s="13"/>
      <c r="G70" s="13"/>
      <c r="H70" s="13"/>
      <c r="I70" s="24">
        <f t="shared" si="0"/>
        <v>1</v>
      </c>
      <c r="J70" s="43"/>
      <c r="K70" s="44"/>
      <c r="L70" s="44"/>
      <c r="M70" s="46"/>
      <c r="N70" s="44"/>
      <c r="O70" s="44"/>
    </row>
    <row r="71" spans="1:15" ht="13.5" thickBot="1">
      <c r="A71" s="80"/>
      <c r="B71" s="38" t="s">
        <v>15</v>
      </c>
      <c r="C71" s="13">
        <v>3</v>
      </c>
      <c r="D71" s="13">
        <v>2</v>
      </c>
      <c r="E71" s="13">
        <v>2</v>
      </c>
      <c r="F71" s="13">
        <v>3</v>
      </c>
      <c r="G71" s="13"/>
      <c r="H71" s="13"/>
      <c r="I71" s="24">
        <f aca="true" t="shared" si="1" ref="I71:I88">SUM(C71:H71)</f>
        <v>10</v>
      </c>
      <c r="J71" s="43"/>
      <c r="K71" s="44"/>
      <c r="L71" s="44"/>
      <c r="M71" s="40"/>
      <c r="N71" s="44"/>
      <c r="O71" s="44"/>
    </row>
    <row r="72" spans="1:15" ht="13.5" thickBot="1">
      <c r="A72" s="80"/>
      <c r="B72" s="38" t="s">
        <v>175</v>
      </c>
      <c r="C72" s="9">
        <v>1</v>
      </c>
      <c r="D72" s="13">
        <v>1</v>
      </c>
      <c r="E72" s="13"/>
      <c r="F72" s="13">
        <v>2</v>
      </c>
      <c r="G72" s="13"/>
      <c r="H72" s="13"/>
      <c r="I72" s="24">
        <f t="shared" si="1"/>
        <v>4</v>
      </c>
      <c r="J72" s="43"/>
      <c r="K72" s="40"/>
      <c r="L72" s="40"/>
      <c r="M72" s="44"/>
      <c r="N72" s="44"/>
      <c r="O72" s="40"/>
    </row>
    <row r="73" spans="1:15" ht="13.5" thickBot="1">
      <c r="A73" s="80"/>
      <c r="B73" s="38" t="s">
        <v>249</v>
      </c>
      <c r="C73" s="9"/>
      <c r="D73" s="13"/>
      <c r="E73" s="13">
        <v>1</v>
      </c>
      <c r="F73" s="13"/>
      <c r="G73" s="13"/>
      <c r="H73" s="13"/>
      <c r="I73" s="24">
        <f t="shared" si="1"/>
        <v>1</v>
      </c>
      <c r="J73" s="43"/>
      <c r="K73" s="40"/>
      <c r="L73" s="40"/>
      <c r="M73" s="44"/>
      <c r="N73" s="44"/>
      <c r="O73" s="40"/>
    </row>
    <row r="74" spans="1:15" ht="13.5" thickBot="1">
      <c r="A74" s="80"/>
      <c r="B74" s="38" t="s">
        <v>165</v>
      </c>
      <c r="C74" s="9"/>
      <c r="D74" s="13"/>
      <c r="E74" s="13"/>
      <c r="F74" s="13">
        <v>1</v>
      </c>
      <c r="G74" s="13"/>
      <c r="H74" s="13"/>
      <c r="I74" s="24">
        <f t="shared" si="1"/>
        <v>1</v>
      </c>
      <c r="J74" s="43"/>
      <c r="K74" s="40"/>
      <c r="L74" s="40"/>
      <c r="M74" s="44"/>
      <c r="N74" s="44"/>
      <c r="O74" s="40"/>
    </row>
    <row r="75" spans="1:15" ht="39" thickBot="1">
      <c r="A75" s="80"/>
      <c r="B75" s="38" t="s">
        <v>208</v>
      </c>
      <c r="C75" s="9">
        <v>1</v>
      </c>
      <c r="D75" s="13"/>
      <c r="E75" s="13"/>
      <c r="F75" s="13"/>
      <c r="G75" s="13"/>
      <c r="H75" s="13"/>
      <c r="I75" s="24">
        <f t="shared" si="1"/>
        <v>1</v>
      </c>
      <c r="J75" s="42"/>
      <c r="K75" s="42"/>
      <c r="L75" s="42"/>
      <c r="M75" s="42"/>
      <c r="N75" s="42"/>
      <c r="O75" s="42"/>
    </row>
    <row r="76" spans="1:9" ht="13.5" thickBot="1">
      <c r="A76" s="80"/>
      <c r="B76" s="38" t="s">
        <v>195</v>
      </c>
      <c r="C76" s="9"/>
      <c r="D76" s="13"/>
      <c r="E76" s="13">
        <v>1</v>
      </c>
      <c r="F76" s="13"/>
      <c r="G76" s="13"/>
      <c r="H76" s="13"/>
      <c r="I76" s="24">
        <f t="shared" si="1"/>
        <v>1</v>
      </c>
    </row>
    <row r="77" spans="1:9" ht="13.5" thickBot="1">
      <c r="A77" s="80"/>
      <c r="B77" s="38" t="s">
        <v>202</v>
      </c>
      <c r="C77" s="9"/>
      <c r="D77" s="13">
        <v>1</v>
      </c>
      <c r="E77" s="13"/>
      <c r="F77" s="13"/>
      <c r="G77" s="13"/>
      <c r="H77" s="13"/>
      <c r="I77" s="24">
        <f t="shared" si="1"/>
        <v>1</v>
      </c>
    </row>
    <row r="78" spans="1:9" ht="13.5" thickBot="1">
      <c r="A78" s="80"/>
      <c r="B78" s="38" t="s">
        <v>164</v>
      </c>
      <c r="C78" s="9">
        <v>1</v>
      </c>
      <c r="D78" s="13"/>
      <c r="E78" s="9"/>
      <c r="F78" s="13"/>
      <c r="G78" s="13"/>
      <c r="H78" s="13"/>
      <c r="I78" s="24">
        <f t="shared" si="1"/>
        <v>1</v>
      </c>
    </row>
    <row r="79" spans="1:9" ht="13.5" thickBot="1">
      <c r="A79" s="80"/>
      <c r="B79" s="38" t="s">
        <v>205</v>
      </c>
      <c r="C79" s="9">
        <v>1</v>
      </c>
      <c r="D79" s="13">
        <v>2</v>
      </c>
      <c r="E79" s="13"/>
      <c r="F79" s="13">
        <v>2</v>
      </c>
      <c r="G79" s="13"/>
      <c r="H79" s="13"/>
      <c r="I79" s="24">
        <f t="shared" si="1"/>
        <v>5</v>
      </c>
    </row>
    <row r="80" spans="1:9" ht="13.5" thickBot="1">
      <c r="A80" s="80"/>
      <c r="B80" s="38" t="s">
        <v>190</v>
      </c>
      <c r="C80" s="9">
        <v>6</v>
      </c>
      <c r="D80" s="13">
        <v>1</v>
      </c>
      <c r="E80" s="9">
        <v>6</v>
      </c>
      <c r="F80" s="13">
        <v>6</v>
      </c>
      <c r="G80" s="13"/>
      <c r="H80" s="13"/>
      <c r="I80" s="24">
        <f t="shared" si="1"/>
        <v>19</v>
      </c>
    </row>
    <row r="81" spans="1:9" ht="27" customHeight="1" thickBot="1">
      <c r="A81" s="80"/>
      <c r="B81" s="38" t="s">
        <v>158</v>
      </c>
      <c r="C81" s="9">
        <v>2</v>
      </c>
      <c r="D81" s="13">
        <v>2</v>
      </c>
      <c r="E81" s="9">
        <v>1</v>
      </c>
      <c r="F81" s="13">
        <v>2</v>
      </c>
      <c r="G81" s="13"/>
      <c r="H81" s="13"/>
      <c r="I81" s="24">
        <f t="shared" si="1"/>
        <v>7</v>
      </c>
    </row>
    <row r="82" spans="1:9" ht="29.25" customHeight="1" thickBot="1">
      <c r="A82" s="80"/>
      <c r="B82" s="38" t="s">
        <v>231</v>
      </c>
      <c r="C82" s="9"/>
      <c r="D82" s="13"/>
      <c r="E82" s="9">
        <v>1</v>
      </c>
      <c r="F82" s="13"/>
      <c r="G82" s="13"/>
      <c r="H82" s="13"/>
      <c r="I82" s="24">
        <f t="shared" si="1"/>
        <v>1</v>
      </c>
    </row>
    <row r="83" spans="1:9" ht="24.75" customHeight="1" thickBot="1">
      <c r="A83" s="78" t="s">
        <v>43</v>
      </c>
      <c r="B83" s="38" t="s">
        <v>157</v>
      </c>
      <c r="C83" s="13">
        <v>4</v>
      </c>
      <c r="D83" s="13">
        <v>5</v>
      </c>
      <c r="E83" s="9">
        <v>6</v>
      </c>
      <c r="F83" s="13">
        <v>4</v>
      </c>
      <c r="G83" s="13">
        <v>1</v>
      </c>
      <c r="H83" s="13"/>
      <c r="I83" s="24">
        <f t="shared" si="1"/>
        <v>20</v>
      </c>
    </row>
    <row r="84" spans="1:9" ht="26.25" customHeight="1" thickBot="1">
      <c r="A84" s="79"/>
      <c r="B84" s="38" t="s">
        <v>209</v>
      </c>
      <c r="C84" s="13"/>
      <c r="D84" s="13">
        <v>1</v>
      </c>
      <c r="E84" s="9"/>
      <c r="F84" s="13"/>
      <c r="G84" s="13"/>
      <c r="H84" s="13"/>
      <c r="I84" s="24">
        <f t="shared" si="1"/>
        <v>1</v>
      </c>
    </row>
    <row r="85" spans="1:9" ht="26.25" customHeight="1" thickBot="1">
      <c r="A85" s="29"/>
      <c r="B85" s="38" t="s">
        <v>252</v>
      </c>
      <c r="C85" s="13"/>
      <c r="D85" s="13"/>
      <c r="E85" s="9">
        <v>1</v>
      </c>
      <c r="F85" s="13"/>
      <c r="G85" s="13"/>
      <c r="H85" s="13"/>
      <c r="I85" s="24">
        <f t="shared" si="1"/>
        <v>1</v>
      </c>
    </row>
    <row r="86" spans="1:9" ht="13.5" thickBot="1">
      <c r="A86" s="78" t="s">
        <v>42</v>
      </c>
      <c r="B86" s="38" t="s">
        <v>161</v>
      </c>
      <c r="C86" s="13"/>
      <c r="D86" s="13"/>
      <c r="E86" s="9">
        <v>1</v>
      </c>
      <c r="F86" s="13">
        <v>2</v>
      </c>
      <c r="G86" s="13"/>
      <c r="H86" s="13"/>
      <c r="I86" s="24">
        <f t="shared" si="1"/>
        <v>3</v>
      </c>
    </row>
    <row r="87" spans="1:9" ht="13.5" thickBot="1">
      <c r="A87" s="80"/>
      <c r="B87" s="38" t="s">
        <v>235</v>
      </c>
      <c r="C87" s="13"/>
      <c r="D87" s="13"/>
      <c r="E87" s="9">
        <v>1</v>
      </c>
      <c r="F87" s="13"/>
      <c r="G87" s="13"/>
      <c r="H87" s="13"/>
      <c r="I87" s="24">
        <f t="shared" si="1"/>
        <v>1</v>
      </c>
    </row>
    <row r="88" spans="1:9" ht="26.25" thickBot="1">
      <c r="A88" s="80"/>
      <c r="B88" s="38" t="s">
        <v>163</v>
      </c>
      <c r="C88" s="13"/>
      <c r="D88" s="13"/>
      <c r="E88" s="9">
        <v>1</v>
      </c>
      <c r="F88" s="13"/>
      <c r="G88" s="13"/>
      <c r="H88" s="13"/>
      <c r="I88" s="24">
        <f t="shared" si="1"/>
        <v>1</v>
      </c>
    </row>
    <row r="89" spans="1:9" ht="16.5" thickBot="1">
      <c r="A89" s="18"/>
      <c r="B89" s="19" t="s">
        <v>41</v>
      </c>
      <c r="C89" s="24">
        <f aca="true" t="shared" si="2" ref="C89:I89">SUM(C6:C88)</f>
        <v>180</v>
      </c>
      <c r="D89" s="24">
        <f t="shared" si="2"/>
        <v>130</v>
      </c>
      <c r="E89" s="24">
        <f t="shared" si="2"/>
        <v>179</v>
      </c>
      <c r="F89" s="24">
        <f t="shared" si="2"/>
        <v>180</v>
      </c>
      <c r="G89" s="24">
        <f t="shared" si="2"/>
        <v>12</v>
      </c>
      <c r="H89" s="24">
        <f t="shared" si="2"/>
        <v>12</v>
      </c>
      <c r="I89" s="26">
        <f t="shared" si="2"/>
        <v>693</v>
      </c>
    </row>
  </sheetData>
  <sheetProtection/>
  <mergeCells count="14">
    <mergeCell ref="A4:I4"/>
    <mergeCell ref="B1:D1"/>
    <mergeCell ref="E1:I1"/>
    <mergeCell ref="B2:D2"/>
    <mergeCell ref="E2:I2"/>
    <mergeCell ref="B3:D3"/>
    <mergeCell ref="E3:I3"/>
    <mergeCell ref="A44:A67"/>
    <mergeCell ref="A68:A70"/>
    <mergeCell ref="A71:A82"/>
    <mergeCell ref="A83:A84"/>
    <mergeCell ref="A86:A88"/>
    <mergeCell ref="A6:A40"/>
    <mergeCell ref="A41:A4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N112"/>
  <sheetViews>
    <sheetView zoomScale="80" zoomScaleNormal="80" zoomScalePageLayoutView="0" workbookViewId="0" topLeftCell="A1">
      <pane ySplit="5" topLeftCell="A105" activePane="bottomLeft" state="frozen"/>
      <selection pane="topLeft" activeCell="A1" sqref="A1"/>
      <selection pane="bottomLeft" activeCell="E108" sqref="E108"/>
    </sheetView>
  </sheetViews>
  <sheetFormatPr defaultColWidth="11.421875" defaultRowHeight="12.75"/>
  <cols>
    <col min="1" max="1" width="19.8515625" style="0" customWidth="1"/>
    <col min="2" max="2" width="28.7109375" style="0" bestFit="1" customWidth="1"/>
    <col min="7" max="7" width="14.8515625" style="0" customWidth="1"/>
    <col min="8" max="8" width="10.421875" style="0" customWidth="1"/>
  </cols>
  <sheetData>
    <row r="1" spans="2:8" ht="33.75" customHeight="1">
      <c r="B1" s="87" t="s">
        <v>210</v>
      </c>
      <c r="C1" s="87"/>
      <c r="D1" s="88" t="s">
        <v>300</v>
      </c>
      <c r="E1" s="88"/>
      <c r="F1" s="88"/>
      <c r="G1" s="88"/>
      <c r="H1" s="88"/>
    </row>
    <row r="2" spans="2:8" ht="47.25" customHeight="1">
      <c r="B2" s="91" t="s">
        <v>213</v>
      </c>
      <c r="C2" s="92"/>
      <c r="D2" s="91" t="s">
        <v>214</v>
      </c>
      <c r="E2" s="92"/>
      <c r="F2" s="92"/>
      <c r="G2" s="92"/>
      <c r="H2" s="93"/>
    </row>
    <row r="3" spans="2:8" ht="56.25" customHeight="1">
      <c r="B3" s="87" t="s">
        <v>211</v>
      </c>
      <c r="C3" s="87"/>
      <c r="D3" s="87" t="s">
        <v>248</v>
      </c>
      <c r="E3" s="88"/>
      <c r="F3" s="88"/>
      <c r="G3" s="88"/>
      <c r="H3" s="88"/>
    </row>
    <row r="4" spans="1:8" ht="36" customHeight="1">
      <c r="A4" s="89" t="s">
        <v>297</v>
      </c>
      <c r="B4" s="77"/>
      <c r="C4" s="77"/>
      <c r="D4" s="77"/>
      <c r="E4" s="77"/>
      <c r="F4" s="77"/>
      <c r="G4" s="77"/>
      <c r="H4" s="90"/>
    </row>
    <row r="5" spans="1:8" ht="60">
      <c r="A5" s="10" t="s">
        <v>38</v>
      </c>
      <c r="B5" s="11" t="s">
        <v>39</v>
      </c>
      <c r="C5" s="8" t="s">
        <v>37</v>
      </c>
      <c r="D5" s="8" t="s">
        <v>69</v>
      </c>
      <c r="E5" s="4" t="s">
        <v>67</v>
      </c>
      <c r="F5" s="8" t="s">
        <v>253</v>
      </c>
      <c r="G5" s="8" t="s">
        <v>254</v>
      </c>
      <c r="H5" s="11" t="s">
        <v>41</v>
      </c>
    </row>
    <row r="6" spans="1:8" ht="25.5">
      <c r="A6" s="94"/>
      <c r="B6" s="52" t="s">
        <v>128</v>
      </c>
      <c r="C6" s="50"/>
      <c r="D6" s="49">
        <v>1</v>
      </c>
      <c r="E6" s="49">
        <v>1</v>
      </c>
      <c r="F6" s="49"/>
      <c r="G6" s="49"/>
      <c r="H6" s="51">
        <f aca="true" t="shared" si="0" ref="H6:H73">SUM(C6:G6)</f>
        <v>2</v>
      </c>
    </row>
    <row r="7" spans="1:8" ht="38.25">
      <c r="A7" s="94"/>
      <c r="B7" s="52" t="s">
        <v>269</v>
      </c>
      <c r="C7" s="49">
        <v>21</v>
      </c>
      <c r="D7" s="49">
        <v>19</v>
      </c>
      <c r="E7" s="49">
        <v>15</v>
      </c>
      <c r="F7" s="49">
        <v>16</v>
      </c>
      <c r="G7" s="49">
        <v>16</v>
      </c>
      <c r="H7" s="51">
        <f t="shared" si="0"/>
        <v>87</v>
      </c>
    </row>
    <row r="8" spans="1:8" ht="12.75">
      <c r="A8" s="94"/>
      <c r="B8" s="52" t="s">
        <v>166</v>
      </c>
      <c r="C8" s="49">
        <v>2</v>
      </c>
      <c r="D8" s="49">
        <v>2</v>
      </c>
      <c r="E8" s="49"/>
      <c r="F8" s="50"/>
      <c r="G8" s="49">
        <v>1</v>
      </c>
      <c r="H8" s="51">
        <f t="shared" si="0"/>
        <v>5</v>
      </c>
    </row>
    <row r="9" spans="1:8" ht="12.75">
      <c r="A9" s="94"/>
      <c r="B9" s="55" t="s">
        <v>262</v>
      </c>
      <c r="C9" s="49">
        <v>1</v>
      </c>
      <c r="D9" s="49">
        <v>1</v>
      </c>
      <c r="E9" s="49">
        <v>1</v>
      </c>
      <c r="F9" s="49"/>
      <c r="G9" s="49">
        <v>1</v>
      </c>
      <c r="H9" s="51">
        <f t="shared" si="0"/>
        <v>4</v>
      </c>
    </row>
    <row r="10" spans="1:8" ht="12.75">
      <c r="A10" s="94"/>
      <c r="B10" s="52" t="s">
        <v>141</v>
      </c>
      <c r="C10" s="49"/>
      <c r="D10" s="49">
        <v>1</v>
      </c>
      <c r="E10" s="49">
        <v>1</v>
      </c>
      <c r="F10" s="49">
        <v>3</v>
      </c>
      <c r="G10" s="49"/>
      <c r="H10" s="51">
        <f>SUM(C10:G10)</f>
        <v>5</v>
      </c>
    </row>
    <row r="11" spans="1:8" ht="25.5">
      <c r="A11" s="94"/>
      <c r="B11" s="52" t="s">
        <v>293</v>
      </c>
      <c r="C11" s="49">
        <v>2</v>
      </c>
      <c r="D11" s="49">
        <v>1</v>
      </c>
      <c r="E11" s="49"/>
      <c r="F11" s="49">
        <v>2</v>
      </c>
      <c r="G11" s="49"/>
      <c r="H11" s="51">
        <f>SUM(C11:G11)</f>
        <v>5</v>
      </c>
    </row>
    <row r="12" spans="1:8" ht="12.75">
      <c r="A12" s="94"/>
      <c r="B12" s="52" t="s">
        <v>151</v>
      </c>
      <c r="C12" s="49">
        <v>5</v>
      </c>
      <c r="D12" s="51">
        <v>2</v>
      </c>
      <c r="E12" s="49"/>
      <c r="F12" s="49">
        <v>2</v>
      </c>
      <c r="G12" s="49">
        <v>1</v>
      </c>
      <c r="H12" s="51">
        <f t="shared" si="0"/>
        <v>10</v>
      </c>
    </row>
    <row r="13" spans="1:8" ht="12.75">
      <c r="A13" s="94"/>
      <c r="B13" s="52" t="s">
        <v>152</v>
      </c>
      <c r="C13" s="49">
        <v>10</v>
      </c>
      <c r="D13" s="51">
        <v>12</v>
      </c>
      <c r="E13" s="49">
        <v>8</v>
      </c>
      <c r="F13" s="49">
        <v>8</v>
      </c>
      <c r="G13" s="49">
        <v>13</v>
      </c>
      <c r="H13" s="51">
        <f t="shared" si="0"/>
        <v>51</v>
      </c>
    </row>
    <row r="14" spans="1:8" ht="25.5">
      <c r="A14" s="94"/>
      <c r="B14" s="52" t="s">
        <v>132</v>
      </c>
      <c r="C14" s="49">
        <v>2</v>
      </c>
      <c r="D14" s="51">
        <v>1</v>
      </c>
      <c r="E14" s="49">
        <v>2</v>
      </c>
      <c r="F14" s="49">
        <v>4</v>
      </c>
      <c r="G14" s="49">
        <v>4</v>
      </c>
      <c r="H14" s="51">
        <f t="shared" si="0"/>
        <v>13</v>
      </c>
    </row>
    <row r="15" spans="1:8" ht="12.75">
      <c r="A15" s="94"/>
      <c r="B15" s="52" t="s">
        <v>8</v>
      </c>
      <c r="C15" s="49">
        <v>4</v>
      </c>
      <c r="D15" s="51">
        <v>4</v>
      </c>
      <c r="E15" s="49">
        <v>2</v>
      </c>
      <c r="F15" s="49">
        <v>1</v>
      </c>
      <c r="G15" s="49">
        <v>3</v>
      </c>
      <c r="H15" s="51">
        <f t="shared" si="0"/>
        <v>14</v>
      </c>
    </row>
    <row r="16" spans="1:8" ht="25.5">
      <c r="A16" s="94"/>
      <c r="B16" s="52" t="s">
        <v>289</v>
      </c>
      <c r="C16" s="49"/>
      <c r="D16" s="49"/>
      <c r="E16" s="49">
        <v>1</v>
      </c>
      <c r="F16" s="49">
        <v>1</v>
      </c>
      <c r="G16" s="49">
        <v>1</v>
      </c>
      <c r="H16" s="51">
        <f>SUM(C16:G16)</f>
        <v>3</v>
      </c>
    </row>
    <row r="17" spans="1:8" ht="25.5">
      <c r="A17" s="94"/>
      <c r="B17" s="52" t="s">
        <v>296</v>
      </c>
      <c r="C17" s="49">
        <v>3</v>
      </c>
      <c r="D17" s="51">
        <v>4</v>
      </c>
      <c r="E17" s="49">
        <v>4</v>
      </c>
      <c r="F17" s="49">
        <v>4</v>
      </c>
      <c r="G17" s="49">
        <v>4</v>
      </c>
      <c r="H17" s="51">
        <f t="shared" si="0"/>
        <v>19</v>
      </c>
    </row>
    <row r="18" spans="1:8" ht="12.75">
      <c r="A18" s="94"/>
      <c r="B18" s="52" t="s">
        <v>267</v>
      </c>
      <c r="C18" s="49"/>
      <c r="D18" s="51">
        <v>1</v>
      </c>
      <c r="E18" s="49">
        <v>3</v>
      </c>
      <c r="F18" s="49">
        <v>4</v>
      </c>
      <c r="G18" s="49">
        <v>1</v>
      </c>
      <c r="H18" s="51">
        <f t="shared" si="0"/>
        <v>9</v>
      </c>
    </row>
    <row r="19" spans="1:8" ht="12.75">
      <c r="A19" s="94"/>
      <c r="B19" s="52" t="s">
        <v>10</v>
      </c>
      <c r="C19" s="49">
        <v>6</v>
      </c>
      <c r="D19" s="49">
        <v>6</v>
      </c>
      <c r="E19" s="49">
        <v>7</v>
      </c>
      <c r="F19" s="49">
        <v>2</v>
      </c>
      <c r="G19" s="49">
        <v>8</v>
      </c>
      <c r="H19" s="51">
        <f t="shared" si="0"/>
        <v>29</v>
      </c>
    </row>
    <row r="20" spans="1:8" ht="40.5" customHeight="1">
      <c r="A20" s="94"/>
      <c r="B20" s="52" t="s">
        <v>274</v>
      </c>
      <c r="C20" s="49">
        <v>3</v>
      </c>
      <c r="D20" s="49">
        <v>1</v>
      </c>
      <c r="E20" s="49">
        <v>3</v>
      </c>
      <c r="F20" s="49">
        <v>3</v>
      </c>
      <c r="G20" s="49">
        <v>2</v>
      </c>
      <c r="H20" s="51">
        <f>SUM(C20:G20)</f>
        <v>12</v>
      </c>
    </row>
    <row r="21" spans="1:8" ht="12.75">
      <c r="A21" s="94"/>
      <c r="B21" s="52" t="s">
        <v>137</v>
      </c>
      <c r="C21" s="49">
        <v>1</v>
      </c>
      <c r="D21" s="49">
        <v>2</v>
      </c>
      <c r="E21" s="49"/>
      <c r="F21" s="49"/>
      <c r="G21" s="49"/>
      <c r="H21" s="51">
        <f t="shared" si="0"/>
        <v>3</v>
      </c>
    </row>
    <row r="22" spans="1:8" ht="12.75" customHeight="1">
      <c r="A22" s="95" t="s">
        <v>285</v>
      </c>
      <c r="B22" s="55" t="s">
        <v>258</v>
      </c>
      <c r="C22" s="49">
        <v>9</v>
      </c>
      <c r="D22" s="49">
        <v>8</v>
      </c>
      <c r="E22" s="49">
        <v>11</v>
      </c>
      <c r="F22" s="49">
        <v>13</v>
      </c>
      <c r="G22" s="49">
        <v>10</v>
      </c>
      <c r="H22" s="51">
        <f t="shared" si="0"/>
        <v>51</v>
      </c>
    </row>
    <row r="23" spans="1:8" ht="25.5">
      <c r="A23" s="94"/>
      <c r="B23" s="52" t="s">
        <v>191</v>
      </c>
      <c r="C23" s="49"/>
      <c r="D23" s="49"/>
      <c r="E23" s="49"/>
      <c r="F23" s="49">
        <v>1</v>
      </c>
      <c r="G23" s="49"/>
      <c r="H23" s="51">
        <f>SUM(C23:G23)</f>
        <v>1</v>
      </c>
    </row>
    <row r="24" spans="1:8" ht="25.5">
      <c r="A24" s="94"/>
      <c r="B24" s="52" t="s">
        <v>247</v>
      </c>
      <c r="C24" s="49"/>
      <c r="D24" s="49"/>
      <c r="E24" s="49"/>
      <c r="F24" s="49">
        <v>1</v>
      </c>
      <c r="G24" s="49"/>
      <c r="H24" s="51">
        <f t="shared" si="0"/>
        <v>1</v>
      </c>
    </row>
    <row r="25" spans="1:8" ht="25.5">
      <c r="A25" s="94"/>
      <c r="B25" s="52" t="s">
        <v>295</v>
      </c>
      <c r="C25" s="49">
        <v>1</v>
      </c>
      <c r="D25" s="49"/>
      <c r="E25" s="49"/>
      <c r="F25" s="49"/>
      <c r="G25" s="49"/>
      <c r="H25" s="51">
        <f>SUM(C25:G25)</f>
        <v>1</v>
      </c>
    </row>
    <row r="26" spans="1:8" ht="25.5">
      <c r="A26" s="94"/>
      <c r="B26" s="52" t="s">
        <v>260</v>
      </c>
      <c r="C26" s="49">
        <v>1</v>
      </c>
      <c r="D26" s="50"/>
      <c r="E26" s="49"/>
      <c r="F26" s="50"/>
      <c r="G26" s="49">
        <v>1</v>
      </c>
      <c r="H26" s="51">
        <f t="shared" si="0"/>
        <v>2</v>
      </c>
    </row>
    <row r="27" spans="1:8" ht="25.5">
      <c r="A27" s="94"/>
      <c r="B27" s="52" t="s">
        <v>234</v>
      </c>
      <c r="C27" s="49">
        <v>1</v>
      </c>
      <c r="D27" s="49">
        <v>1</v>
      </c>
      <c r="E27" s="49"/>
      <c r="F27" s="49">
        <v>1</v>
      </c>
      <c r="G27" s="49"/>
      <c r="H27" s="51">
        <f t="shared" si="0"/>
        <v>3</v>
      </c>
    </row>
    <row r="28" spans="1:8" ht="25.5">
      <c r="A28" s="94"/>
      <c r="B28" s="52" t="s">
        <v>142</v>
      </c>
      <c r="C28" s="49">
        <v>1</v>
      </c>
      <c r="D28" s="49">
        <v>1</v>
      </c>
      <c r="E28" s="49">
        <v>2</v>
      </c>
      <c r="F28" s="49">
        <v>2</v>
      </c>
      <c r="G28" s="49">
        <v>2</v>
      </c>
      <c r="H28" s="51">
        <f t="shared" si="0"/>
        <v>8</v>
      </c>
    </row>
    <row r="29" spans="1:8" ht="51">
      <c r="A29" s="94"/>
      <c r="B29" s="52" t="s">
        <v>278</v>
      </c>
      <c r="C29" s="49">
        <v>1</v>
      </c>
      <c r="D29" s="49"/>
      <c r="E29" s="49"/>
      <c r="F29" s="49"/>
      <c r="G29" s="49"/>
      <c r="H29" s="51">
        <f t="shared" si="0"/>
        <v>1</v>
      </c>
    </row>
    <row r="30" spans="1:8" ht="25.5">
      <c r="A30" s="94"/>
      <c r="B30" s="52" t="s">
        <v>237</v>
      </c>
      <c r="C30" s="49"/>
      <c r="D30" s="49"/>
      <c r="E30" s="49"/>
      <c r="F30" s="49">
        <v>1</v>
      </c>
      <c r="G30" s="49"/>
      <c r="H30" s="51">
        <f t="shared" si="0"/>
        <v>1</v>
      </c>
    </row>
    <row r="31" spans="1:8" ht="25.5">
      <c r="A31" s="94"/>
      <c r="B31" s="52" t="s">
        <v>3</v>
      </c>
      <c r="C31" s="49">
        <v>1</v>
      </c>
      <c r="D31" s="49">
        <v>1</v>
      </c>
      <c r="E31" s="49">
        <v>4</v>
      </c>
      <c r="F31" s="49">
        <v>1</v>
      </c>
      <c r="G31" s="49">
        <v>1</v>
      </c>
      <c r="H31" s="51">
        <f t="shared" si="0"/>
        <v>8</v>
      </c>
    </row>
    <row r="32" spans="1:8" ht="25.5">
      <c r="A32" s="94"/>
      <c r="B32" s="52" t="s">
        <v>279</v>
      </c>
      <c r="C32" s="50"/>
      <c r="D32" s="49">
        <v>1</v>
      </c>
      <c r="E32" s="49"/>
      <c r="F32" s="49"/>
      <c r="G32" s="49"/>
      <c r="H32" s="51">
        <f t="shared" si="0"/>
        <v>1</v>
      </c>
    </row>
    <row r="33" spans="1:8" ht="25.5">
      <c r="A33" s="94"/>
      <c r="B33" s="52" t="s">
        <v>280</v>
      </c>
      <c r="C33" s="49">
        <v>1</v>
      </c>
      <c r="D33" s="49"/>
      <c r="E33" s="49"/>
      <c r="F33" s="49"/>
      <c r="G33" s="49"/>
      <c r="H33" s="51">
        <f t="shared" si="0"/>
        <v>1</v>
      </c>
    </row>
    <row r="34" spans="1:8" ht="25.5">
      <c r="A34" s="94"/>
      <c r="B34" s="52" t="s">
        <v>281</v>
      </c>
      <c r="C34" s="50"/>
      <c r="D34" s="49"/>
      <c r="E34" s="49">
        <v>1</v>
      </c>
      <c r="F34" s="49"/>
      <c r="G34" s="49"/>
      <c r="H34" s="51">
        <f t="shared" si="0"/>
        <v>1</v>
      </c>
    </row>
    <row r="35" spans="1:8" ht="38.25">
      <c r="A35" s="94"/>
      <c r="B35" s="52" t="s">
        <v>282</v>
      </c>
      <c r="C35" s="50"/>
      <c r="D35" s="49"/>
      <c r="E35" s="49"/>
      <c r="F35" s="49"/>
      <c r="G35" s="49">
        <v>1</v>
      </c>
      <c r="H35" s="51">
        <f t="shared" si="0"/>
        <v>1</v>
      </c>
    </row>
    <row r="36" spans="1:8" ht="25.5">
      <c r="A36" s="94"/>
      <c r="B36" s="52" t="s">
        <v>116</v>
      </c>
      <c r="C36" s="50"/>
      <c r="D36" s="50"/>
      <c r="E36" s="49"/>
      <c r="F36" s="49">
        <v>1</v>
      </c>
      <c r="G36" s="49"/>
      <c r="H36" s="51">
        <f t="shared" si="0"/>
        <v>1</v>
      </c>
    </row>
    <row r="37" spans="1:8" ht="25.5">
      <c r="A37" s="94"/>
      <c r="B37" s="52" t="s">
        <v>298</v>
      </c>
      <c r="C37" s="50"/>
      <c r="D37" s="50"/>
      <c r="E37" s="49"/>
      <c r="F37" s="49"/>
      <c r="G37" s="49">
        <v>1</v>
      </c>
      <c r="H37" s="51">
        <f>SUM(C37:G37)</f>
        <v>1</v>
      </c>
    </row>
    <row r="38" spans="1:8" ht="25.5">
      <c r="A38" s="94"/>
      <c r="B38" s="52" t="s">
        <v>266</v>
      </c>
      <c r="C38" s="50"/>
      <c r="D38" s="50"/>
      <c r="E38" s="49">
        <v>1</v>
      </c>
      <c r="F38" s="49"/>
      <c r="G38" s="49">
        <v>2</v>
      </c>
      <c r="H38" s="51">
        <f t="shared" si="0"/>
        <v>3</v>
      </c>
    </row>
    <row r="39" spans="1:8" ht="25.5">
      <c r="A39" s="94"/>
      <c r="B39" s="52" t="s">
        <v>215</v>
      </c>
      <c r="C39" s="50"/>
      <c r="D39" s="50"/>
      <c r="E39" s="49"/>
      <c r="F39" s="49">
        <v>1</v>
      </c>
      <c r="G39" s="49"/>
      <c r="H39" s="51">
        <f t="shared" si="0"/>
        <v>1</v>
      </c>
    </row>
    <row r="40" spans="1:8" ht="38.25">
      <c r="A40" s="94"/>
      <c r="B40" s="52" t="s">
        <v>49</v>
      </c>
      <c r="C40" s="50"/>
      <c r="D40" s="49">
        <v>1</v>
      </c>
      <c r="E40" s="49"/>
      <c r="F40" s="49"/>
      <c r="G40" s="49"/>
      <c r="H40" s="51">
        <f>SUM(C40:G40)</f>
        <v>1</v>
      </c>
    </row>
    <row r="41" spans="1:8" ht="38.25">
      <c r="A41" s="94"/>
      <c r="B41" s="52" t="s">
        <v>261</v>
      </c>
      <c r="C41" s="49">
        <v>21</v>
      </c>
      <c r="D41" s="49">
        <v>21</v>
      </c>
      <c r="E41" s="49">
        <v>22</v>
      </c>
      <c r="F41" s="49">
        <v>22</v>
      </c>
      <c r="G41" s="49">
        <v>20</v>
      </c>
      <c r="H41" s="51">
        <f t="shared" si="0"/>
        <v>106</v>
      </c>
    </row>
    <row r="42" spans="1:8" ht="12.75">
      <c r="A42" s="94"/>
      <c r="B42" s="52" t="s">
        <v>118</v>
      </c>
      <c r="C42" s="49"/>
      <c r="D42" s="49"/>
      <c r="E42" s="49"/>
      <c r="F42" s="49">
        <v>1</v>
      </c>
      <c r="G42" s="49"/>
      <c r="H42" s="51">
        <f t="shared" si="0"/>
        <v>1</v>
      </c>
    </row>
    <row r="43" spans="1:8" ht="25.5">
      <c r="A43" s="94"/>
      <c r="B43" s="52" t="s">
        <v>283</v>
      </c>
      <c r="C43" s="49"/>
      <c r="D43" s="49"/>
      <c r="E43" s="49">
        <v>1</v>
      </c>
      <c r="F43" s="49">
        <v>1</v>
      </c>
      <c r="G43" s="49"/>
      <c r="H43" s="51">
        <f t="shared" si="0"/>
        <v>2</v>
      </c>
    </row>
    <row r="44" spans="1:8" ht="25.5">
      <c r="A44" s="94"/>
      <c r="B44" s="52" t="s">
        <v>35</v>
      </c>
      <c r="C44" s="49"/>
      <c r="D44" s="49"/>
      <c r="E44" s="49">
        <v>1</v>
      </c>
      <c r="F44" s="49"/>
      <c r="G44" s="49"/>
      <c r="H44" s="51">
        <f t="shared" si="0"/>
        <v>1</v>
      </c>
    </row>
    <row r="45" spans="1:8" ht="25.5">
      <c r="A45" s="94"/>
      <c r="B45" s="52" t="s">
        <v>284</v>
      </c>
      <c r="C45" s="49"/>
      <c r="D45" s="49"/>
      <c r="E45" s="49"/>
      <c r="F45" s="49">
        <v>1</v>
      </c>
      <c r="G45" s="49"/>
      <c r="H45" s="51">
        <f t="shared" si="0"/>
        <v>1</v>
      </c>
    </row>
    <row r="46" spans="1:14" ht="12.75">
      <c r="A46" s="94"/>
      <c r="B46" s="52" t="s">
        <v>107</v>
      </c>
      <c r="C46" s="49">
        <v>1</v>
      </c>
      <c r="D46" s="49"/>
      <c r="E46" s="49"/>
      <c r="F46" s="49"/>
      <c r="G46" s="49">
        <v>1</v>
      </c>
      <c r="H46" s="51">
        <f t="shared" si="0"/>
        <v>2</v>
      </c>
      <c r="I46" s="42"/>
      <c r="J46" s="42"/>
      <c r="K46" s="42"/>
      <c r="L46" s="42"/>
      <c r="M46" s="42"/>
      <c r="N46" s="42"/>
    </row>
    <row r="47" spans="1:14" ht="25.5">
      <c r="A47" s="94"/>
      <c r="B47" s="52" t="s">
        <v>286</v>
      </c>
      <c r="C47" s="49">
        <v>1</v>
      </c>
      <c r="D47" s="51"/>
      <c r="E47" s="49"/>
      <c r="F47" s="49"/>
      <c r="G47" s="49">
        <v>1</v>
      </c>
      <c r="H47" s="51">
        <f t="shared" si="0"/>
        <v>2</v>
      </c>
      <c r="I47" s="42"/>
      <c r="J47" s="42"/>
      <c r="K47" s="42"/>
      <c r="L47" s="42"/>
      <c r="M47" s="42"/>
      <c r="N47" s="42"/>
    </row>
    <row r="48" spans="1:14" ht="12.75" customHeight="1">
      <c r="A48" s="94"/>
      <c r="B48" s="52" t="s">
        <v>216</v>
      </c>
      <c r="C48" s="49">
        <v>1</v>
      </c>
      <c r="D48" s="49"/>
      <c r="E48" s="49">
        <v>2</v>
      </c>
      <c r="F48" s="49"/>
      <c r="G48" s="49"/>
      <c r="H48" s="51">
        <f t="shared" si="0"/>
        <v>3</v>
      </c>
      <c r="I48" s="43"/>
      <c r="J48" s="40"/>
      <c r="K48" s="40"/>
      <c r="L48" s="40"/>
      <c r="M48" s="40"/>
      <c r="N48" s="40"/>
    </row>
    <row r="49" spans="1:14" ht="38.25">
      <c r="A49" s="94"/>
      <c r="B49" s="52" t="s">
        <v>290</v>
      </c>
      <c r="C49" s="49"/>
      <c r="D49" s="49"/>
      <c r="E49" s="49"/>
      <c r="F49" s="49">
        <v>1</v>
      </c>
      <c r="G49" s="49"/>
      <c r="H49" s="51">
        <f t="shared" si="0"/>
        <v>1</v>
      </c>
      <c r="I49" s="43"/>
      <c r="J49" s="40"/>
      <c r="K49" s="40"/>
      <c r="L49" s="40"/>
      <c r="M49" s="40"/>
      <c r="N49" s="40"/>
    </row>
    <row r="50" spans="1:14" ht="25.5">
      <c r="A50" s="94"/>
      <c r="B50" s="52" t="s">
        <v>299</v>
      </c>
      <c r="C50" s="49"/>
      <c r="D50" s="49"/>
      <c r="E50" s="49"/>
      <c r="F50" s="49"/>
      <c r="G50" s="49">
        <v>1</v>
      </c>
      <c r="H50" s="51">
        <f>SUM(C50:G50)</f>
        <v>1</v>
      </c>
      <c r="I50" s="43"/>
      <c r="J50" s="40"/>
      <c r="K50" s="40"/>
      <c r="L50" s="40"/>
      <c r="M50" s="40"/>
      <c r="N50" s="40"/>
    </row>
    <row r="51" spans="1:14" ht="25.5">
      <c r="A51" s="96"/>
      <c r="B51" s="52" t="s">
        <v>58</v>
      </c>
      <c r="C51" s="49"/>
      <c r="D51" s="51">
        <v>2</v>
      </c>
      <c r="E51" s="49"/>
      <c r="F51" s="49"/>
      <c r="G51" s="49"/>
      <c r="H51" s="51">
        <f t="shared" si="0"/>
        <v>2</v>
      </c>
      <c r="I51" s="43"/>
      <c r="J51" s="40"/>
      <c r="K51" s="44"/>
      <c r="L51" s="40"/>
      <c r="M51" s="40"/>
      <c r="N51" s="40"/>
    </row>
    <row r="52" spans="1:14" ht="25.5">
      <c r="A52" s="84" t="s">
        <v>47</v>
      </c>
      <c r="B52" s="52" t="s">
        <v>65</v>
      </c>
      <c r="C52" s="49">
        <v>20</v>
      </c>
      <c r="D52" s="51">
        <v>29</v>
      </c>
      <c r="E52" s="49">
        <v>19</v>
      </c>
      <c r="F52" s="49">
        <v>18</v>
      </c>
      <c r="G52" s="49">
        <v>16</v>
      </c>
      <c r="H52" s="51">
        <f t="shared" si="0"/>
        <v>102</v>
      </c>
      <c r="I52" s="43"/>
      <c r="J52" s="40"/>
      <c r="K52" s="44"/>
      <c r="L52" s="40"/>
      <c r="M52" s="40"/>
      <c r="N52" s="40"/>
    </row>
    <row r="53" spans="1:14" ht="12.75">
      <c r="A53" s="84"/>
      <c r="B53" s="52" t="s">
        <v>40</v>
      </c>
      <c r="C53" s="49">
        <v>2</v>
      </c>
      <c r="D53" s="51">
        <v>2</v>
      </c>
      <c r="E53" s="49">
        <v>1</v>
      </c>
      <c r="F53" s="49">
        <v>1</v>
      </c>
      <c r="G53" s="49">
        <v>4</v>
      </c>
      <c r="H53" s="51">
        <f t="shared" si="0"/>
        <v>10</v>
      </c>
      <c r="I53" s="43"/>
      <c r="J53" s="40"/>
      <c r="K53" s="44"/>
      <c r="L53" s="40"/>
      <c r="M53" s="40"/>
      <c r="N53" s="40"/>
    </row>
    <row r="54" spans="1:14" ht="12.75">
      <c r="A54" s="95" t="s">
        <v>46</v>
      </c>
      <c r="B54" s="52" t="s">
        <v>46</v>
      </c>
      <c r="C54" s="49">
        <v>2</v>
      </c>
      <c r="D54" s="51">
        <v>1</v>
      </c>
      <c r="E54" s="49">
        <v>1</v>
      </c>
      <c r="F54" s="49">
        <v>2</v>
      </c>
      <c r="G54" s="49">
        <v>2</v>
      </c>
      <c r="H54" s="51">
        <f t="shared" si="0"/>
        <v>8</v>
      </c>
      <c r="I54" s="43"/>
      <c r="J54" s="40"/>
      <c r="K54" s="44"/>
      <c r="L54" s="40"/>
      <c r="M54" s="40"/>
      <c r="N54" s="40"/>
    </row>
    <row r="55" spans="1:14" ht="25.5">
      <c r="A55" s="96"/>
      <c r="B55" s="52" t="s">
        <v>265</v>
      </c>
      <c r="C55" s="49">
        <v>1</v>
      </c>
      <c r="D55" s="51"/>
      <c r="E55" s="49"/>
      <c r="F55" s="49">
        <v>3</v>
      </c>
      <c r="G55" s="49">
        <v>1</v>
      </c>
      <c r="H55" s="51">
        <f t="shared" si="0"/>
        <v>5</v>
      </c>
      <c r="I55" s="43"/>
      <c r="J55" s="40"/>
      <c r="K55" s="44"/>
      <c r="L55" s="40"/>
      <c r="M55" s="40"/>
      <c r="N55" s="40"/>
    </row>
    <row r="56" spans="1:14" ht="12.75">
      <c r="A56" s="58"/>
      <c r="B56" s="52" t="s">
        <v>168</v>
      </c>
      <c r="C56" s="49">
        <v>1</v>
      </c>
      <c r="D56" s="51"/>
      <c r="E56" s="49"/>
      <c r="F56" s="49"/>
      <c r="G56" s="49"/>
      <c r="H56" s="51">
        <f>SUM(C56:G56)</f>
        <v>1</v>
      </c>
      <c r="I56" s="43"/>
      <c r="J56" s="40"/>
      <c r="K56" s="44"/>
      <c r="L56" s="40"/>
      <c r="M56" s="40"/>
      <c r="N56" s="40"/>
    </row>
    <row r="57" spans="1:14" ht="12.75" customHeight="1">
      <c r="A57" s="95" t="s">
        <v>45</v>
      </c>
      <c r="B57" s="52" t="s">
        <v>1</v>
      </c>
      <c r="C57" s="49">
        <v>1</v>
      </c>
      <c r="D57" s="51">
        <v>3</v>
      </c>
      <c r="E57" s="49">
        <v>1</v>
      </c>
      <c r="F57" s="49">
        <v>2</v>
      </c>
      <c r="G57" s="49"/>
      <c r="H57" s="51">
        <f t="shared" si="0"/>
        <v>7</v>
      </c>
      <c r="I57" s="43"/>
      <c r="J57" s="40"/>
      <c r="K57" s="44"/>
      <c r="L57" s="40"/>
      <c r="M57" s="40"/>
      <c r="N57" s="40"/>
    </row>
    <row r="58" spans="1:14" ht="12.75">
      <c r="A58" s="94"/>
      <c r="B58" s="52" t="s">
        <v>25</v>
      </c>
      <c r="C58" s="49">
        <v>4</v>
      </c>
      <c r="D58" s="51">
        <v>2</v>
      </c>
      <c r="E58" s="49">
        <v>1</v>
      </c>
      <c r="F58" s="49">
        <v>2</v>
      </c>
      <c r="G58" s="49">
        <v>4</v>
      </c>
      <c r="H58" s="51">
        <f t="shared" si="0"/>
        <v>13</v>
      </c>
      <c r="I58" s="43"/>
      <c r="J58" s="40"/>
      <c r="K58" s="44"/>
      <c r="L58" s="40"/>
      <c r="M58" s="40"/>
      <c r="N58" s="40"/>
    </row>
    <row r="59" spans="1:14" ht="12.75">
      <c r="A59" s="94"/>
      <c r="B59" s="52" t="s">
        <v>24</v>
      </c>
      <c r="C59" s="49"/>
      <c r="D59" s="51">
        <v>2</v>
      </c>
      <c r="E59" s="49">
        <v>1</v>
      </c>
      <c r="F59" s="49"/>
      <c r="G59" s="49">
        <v>1</v>
      </c>
      <c r="H59" s="51">
        <f t="shared" si="0"/>
        <v>4</v>
      </c>
      <c r="I59" s="43"/>
      <c r="J59" s="40"/>
      <c r="K59" s="44"/>
      <c r="L59" s="40"/>
      <c r="M59" s="40"/>
      <c r="N59" s="40"/>
    </row>
    <row r="60" spans="1:8" ht="12.75">
      <c r="A60" s="94"/>
      <c r="B60" s="52" t="s">
        <v>147</v>
      </c>
      <c r="C60" s="49"/>
      <c r="D60" s="51"/>
      <c r="E60" s="49"/>
      <c r="F60" s="49">
        <v>1</v>
      </c>
      <c r="G60" s="49"/>
      <c r="H60" s="51">
        <f t="shared" si="0"/>
        <v>1</v>
      </c>
    </row>
    <row r="61" spans="1:8" ht="12.75">
      <c r="A61" s="94"/>
      <c r="B61" s="52" t="s">
        <v>179</v>
      </c>
      <c r="C61" s="49"/>
      <c r="D61" s="51"/>
      <c r="E61" s="49">
        <v>1</v>
      </c>
      <c r="F61" s="49"/>
      <c r="G61" s="49"/>
      <c r="H61" s="51">
        <f t="shared" si="0"/>
        <v>1</v>
      </c>
    </row>
    <row r="62" spans="1:8" ht="25.5">
      <c r="A62" s="94"/>
      <c r="B62" s="52" t="s">
        <v>275</v>
      </c>
      <c r="C62" s="49"/>
      <c r="D62" s="51"/>
      <c r="E62" s="49"/>
      <c r="F62" s="49">
        <v>1</v>
      </c>
      <c r="G62" s="49">
        <v>2</v>
      </c>
      <c r="H62" s="51">
        <f t="shared" si="0"/>
        <v>3</v>
      </c>
    </row>
    <row r="63" spans="1:8" ht="12.75">
      <c r="A63" s="94"/>
      <c r="B63" s="52" t="s">
        <v>181</v>
      </c>
      <c r="C63" s="49">
        <v>1</v>
      </c>
      <c r="D63" s="51"/>
      <c r="E63" s="49"/>
      <c r="F63" s="49"/>
      <c r="G63" s="49"/>
      <c r="H63" s="51">
        <f t="shared" si="0"/>
        <v>1</v>
      </c>
    </row>
    <row r="64" spans="1:8" ht="25.5">
      <c r="A64" s="94"/>
      <c r="B64" s="52" t="s">
        <v>33</v>
      </c>
      <c r="C64" s="49">
        <v>1</v>
      </c>
      <c r="D64" s="51">
        <v>3</v>
      </c>
      <c r="E64" s="49">
        <v>1</v>
      </c>
      <c r="F64" s="49">
        <v>1</v>
      </c>
      <c r="G64" s="49"/>
      <c r="H64" s="51">
        <f t="shared" si="0"/>
        <v>6</v>
      </c>
    </row>
    <row r="65" spans="1:8" ht="12.75">
      <c r="A65" s="94"/>
      <c r="B65" s="52" t="s">
        <v>19</v>
      </c>
      <c r="C65" s="49">
        <v>1</v>
      </c>
      <c r="D65" s="49"/>
      <c r="E65" s="49">
        <v>1</v>
      </c>
      <c r="F65" s="49"/>
      <c r="G65" s="49"/>
      <c r="H65" s="51">
        <f t="shared" si="0"/>
        <v>2</v>
      </c>
    </row>
    <row r="66" spans="1:8" ht="25.5">
      <c r="A66" s="94"/>
      <c r="B66" s="52" t="s">
        <v>123</v>
      </c>
      <c r="C66" s="49">
        <v>1</v>
      </c>
      <c r="D66" s="49"/>
      <c r="E66" s="49">
        <v>1</v>
      </c>
      <c r="F66" s="49"/>
      <c r="G66" s="49"/>
      <c r="H66" s="51">
        <f>SUM(C66:G66)</f>
        <v>2</v>
      </c>
    </row>
    <row r="67" spans="1:8" ht="12.75">
      <c r="A67" s="94"/>
      <c r="B67" s="52" t="s">
        <v>177</v>
      </c>
      <c r="C67" s="49"/>
      <c r="D67" s="49"/>
      <c r="E67" s="49"/>
      <c r="F67" s="49">
        <v>1</v>
      </c>
      <c r="G67" s="49"/>
      <c r="H67" s="51">
        <f>SUM(C67:G67)</f>
        <v>1</v>
      </c>
    </row>
    <row r="68" spans="1:8" ht="12.75">
      <c r="A68" s="94"/>
      <c r="B68" s="52" t="s">
        <v>182</v>
      </c>
      <c r="C68" s="49"/>
      <c r="D68" s="49"/>
      <c r="E68" s="49">
        <v>1</v>
      </c>
      <c r="F68" s="49"/>
      <c r="G68" s="49"/>
      <c r="H68" s="51">
        <f>SUM(C68:G68)</f>
        <v>1</v>
      </c>
    </row>
    <row r="69" spans="1:8" ht="12.75">
      <c r="A69" s="94"/>
      <c r="B69" s="52" t="s">
        <v>238</v>
      </c>
      <c r="C69" s="49">
        <v>1</v>
      </c>
      <c r="D69" s="49"/>
      <c r="E69" s="49"/>
      <c r="F69" s="49"/>
      <c r="G69" s="49"/>
      <c r="H69" s="51">
        <f>SUM(C69:G69)</f>
        <v>1</v>
      </c>
    </row>
    <row r="70" spans="1:8" ht="12.75">
      <c r="A70" s="94"/>
      <c r="B70" s="52" t="s">
        <v>276</v>
      </c>
      <c r="C70" s="49"/>
      <c r="D70" s="49"/>
      <c r="E70" s="49"/>
      <c r="F70" s="49"/>
      <c r="G70" s="49">
        <v>1</v>
      </c>
      <c r="H70" s="51">
        <f>SUM(C70:G70)</f>
        <v>1</v>
      </c>
    </row>
    <row r="71" spans="1:8" ht="12.75">
      <c r="A71" s="94"/>
      <c r="B71" s="52" t="s">
        <v>14</v>
      </c>
      <c r="C71" s="49"/>
      <c r="D71" s="49">
        <v>1</v>
      </c>
      <c r="E71" s="49"/>
      <c r="F71" s="49">
        <v>2</v>
      </c>
      <c r="G71" s="49"/>
      <c r="H71" s="51">
        <f t="shared" si="0"/>
        <v>3</v>
      </c>
    </row>
    <row r="72" spans="1:8" ht="12.75">
      <c r="A72" s="94"/>
      <c r="B72" s="52" t="s">
        <v>17</v>
      </c>
      <c r="C72" s="51">
        <v>6</v>
      </c>
      <c r="D72" s="51">
        <v>6</v>
      </c>
      <c r="E72" s="51">
        <v>3</v>
      </c>
      <c r="F72" s="51">
        <v>5</v>
      </c>
      <c r="G72" s="51">
        <v>4</v>
      </c>
      <c r="H72" s="51">
        <f t="shared" si="0"/>
        <v>24</v>
      </c>
    </row>
    <row r="73" spans="1:8" ht="12.75">
      <c r="A73" s="94"/>
      <c r="B73" s="52" t="s">
        <v>124</v>
      </c>
      <c r="C73" s="51"/>
      <c r="D73" s="51">
        <v>1</v>
      </c>
      <c r="E73" s="51">
        <v>1</v>
      </c>
      <c r="F73" s="51">
        <v>2</v>
      </c>
      <c r="G73" s="51"/>
      <c r="H73" s="51">
        <f t="shared" si="0"/>
        <v>4</v>
      </c>
    </row>
    <row r="74" spans="1:8" ht="12.75">
      <c r="A74" s="94"/>
      <c r="B74" s="52" t="s">
        <v>101</v>
      </c>
      <c r="C74" s="51"/>
      <c r="D74" s="51">
        <v>1</v>
      </c>
      <c r="E74" s="51"/>
      <c r="F74" s="51"/>
      <c r="G74" s="51"/>
      <c r="H74" s="51">
        <f>SUM(C74:G74)</f>
        <v>1</v>
      </c>
    </row>
    <row r="75" spans="1:8" ht="12.75">
      <c r="A75" s="94"/>
      <c r="B75" s="52" t="s">
        <v>184</v>
      </c>
      <c r="C75" s="51">
        <v>1</v>
      </c>
      <c r="D75" s="51"/>
      <c r="E75" s="51"/>
      <c r="F75" s="51"/>
      <c r="G75" s="51"/>
      <c r="H75" s="51">
        <f>SUM(C75:G75)</f>
        <v>1</v>
      </c>
    </row>
    <row r="76" spans="1:8" ht="12.75">
      <c r="A76" s="94"/>
      <c r="B76" s="52" t="s">
        <v>125</v>
      </c>
      <c r="C76" s="51"/>
      <c r="D76" s="51">
        <v>1</v>
      </c>
      <c r="E76" s="51"/>
      <c r="F76" s="51">
        <v>1</v>
      </c>
      <c r="G76" s="51"/>
      <c r="H76" s="51">
        <f aca="true" t="shared" si="1" ref="H76:H101">SUM(C76:G76)</f>
        <v>2</v>
      </c>
    </row>
    <row r="77" spans="1:8" ht="12.75">
      <c r="A77" s="94"/>
      <c r="B77" s="52" t="s">
        <v>185</v>
      </c>
      <c r="C77" s="51">
        <v>1</v>
      </c>
      <c r="D77" s="51">
        <v>1</v>
      </c>
      <c r="E77" s="51">
        <v>1</v>
      </c>
      <c r="F77" s="51">
        <v>2</v>
      </c>
      <c r="G77" s="51">
        <v>1</v>
      </c>
      <c r="H77" s="51">
        <f t="shared" si="1"/>
        <v>6</v>
      </c>
    </row>
    <row r="78" spans="1:8" ht="12.75">
      <c r="A78" s="94"/>
      <c r="B78" s="52" t="s">
        <v>23</v>
      </c>
      <c r="C78" s="51">
        <v>2</v>
      </c>
      <c r="D78" s="51">
        <v>3</v>
      </c>
      <c r="E78" s="51"/>
      <c r="F78" s="51">
        <v>1</v>
      </c>
      <c r="G78" s="51"/>
      <c r="H78" s="51">
        <f t="shared" si="1"/>
        <v>6</v>
      </c>
    </row>
    <row r="79" spans="1:8" ht="12.75">
      <c r="A79" s="94"/>
      <c r="B79" s="55" t="s">
        <v>18</v>
      </c>
      <c r="C79" s="51">
        <v>2</v>
      </c>
      <c r="D79" s="51">
        <v>2</v>
      </c>
      <c r="E79" s="51">
        <v>5</v>
      </c>
      <c r="F79" s="51">
        <v>2</v>
      </c>
      <c r="G79" s="51">
        <v>5</v>
      </c>
      <c r="H79" s="51">
        <f t="shared" si="1"/>
        <v>16</v>
      </c>
    </row>
    <row r="80" spans="1:8" ht="12.75">
      <c r="A80" s="94"/>
      <c r="B80" s="55" t="s">
        <v>20</v>
      </c>
      <c r="C80" s="51">
        <v>1</v>
      </c>
      <c r="D80" s="51">
        <v>1</v>
      </c>
      <c r="E80" s="51">
        <v>1</v>
      </c>
      <c r="F80" s="51">
        <v>3</v>
      </c>
      <c r="G80" s="51">
        <v>3</v>
      </c>
      <c r="H80" s="51">
        <f t="shared" si="1"/>
        <v>9</v>
      </c>
    </row>
    <row r="81" spans="1:8" ht="12.75">
      <c r="A81" s="94"/>
      <c r="B81" s="52" t="s">
        <v>12</v>
      </c>
      <c r="C81" s="49"/>
      <c r="D81" s="51">
        <v>1</v>
      </c>
      <c r="E81" s="51">
        <v>2</v>
      </c>
      <c r="F81" s="51">
        <v>2</v>
      </c>
      <c r="G81" s="51"/>
      <c r="H81" s="51">
        <f t="shared" si="1"/>
        <v>5</v>
      </c>
    </row>
    <row r="82" spans="1:8" ht="12.75">
      <c r="A82" s="94"/>
      <c r="B82" s="52" t="s">
        <v>135</v>
      </c>
      <c r="C82" s="49"/>
      <c r="D82" s="51"/>
      <c r="E82" s="51"/>
      <c r="F82" s="51"/>
      <c r="G82" s="51">
        <v>1</v>
      </c>
      <c r="H82" s="51">
        <f>SUM(C82:G82)</f>
        <v>1</v>
      </c>
    </row>
    <row r="83" spans="1:8" ht="12.75">
      <c r="A83" s="94"/>
      <c r="B83" s="52" t="s">
        <v>11</v>
      </c>
      <c r="C83" s="49">
        <v>5</v>
      </c>
      <c r="D83" s="51">
        <v>5</v>
      </c>
      <c r="E83" s="51">
        <v>5</v>
      </c>
      <c r="F83" s="51">
        <v>5</v>
      </c>
      <c r="G83" s="51">
        <v>6</v>
      </c>
      <c r="H83" s="51">
        <f t="shared" si="1"/>
        <v>26</v>
      </c>
    </row>
    <row r="84" spans="1:8" ht="25.5">
      <c r="A84" s="94"/>
      <c r="B84" s="52" t="s">
        <v>34</v>
      </c>
      <c r="C84" s="49">
        <v>1</v>
      </c>
      <c r="D84" s="51"/>
      <c r="E84" s="51"/>
      <c r="F84" s="51"/>
      <c r="G84" s="51"/>
      <c r="H84" s="51">
        <f>SUM(C84:G84)</f>
        <v>1</v>
      </c>
    </row>
    <row r="85" spans="1:8" ht="25.5">
      <c r="A85" s="94"/>
      <c r="B85" s="52" t="s">
        <v>126</v>
      </c>
      <c r="C85" s="49"/>
      <c r="D85" s="51"/>
      <c r="E85" s="51">
        <v>1</v>
      </c>
      <c r="F85" s="51"/>
      <c r="G85" s="51"/>
      <c r="H85" s="51">
        <f t="shared" si="1"/>
        <v>1</v>
      </c>
    </row>
    <row r="86" spans="1:8" ht="12.75">
      <c r="A86" s="94"/>
      <c r="B86" s="52" t="s">
        <v>22</v>
      </c>
      <c r="C86" s="49">
        <v>2</v>
      </c>
      <c r="D86" s="51">
        <v>1</v>
      </c>
      <c r="E86" s="51">
        <v>3</v>
      </c>
      <c r="F86" s="51"/>
      <c r="G86" s="51">
        <v>2</v>
      </c>
      <c r="H86" s="51">
        <f>SUM(C86:G86)</f>
        <v>8</v>
      </c>
    </row>
    <row r="87" spans="1:8" ht="12.75">
      <c r="A87" s="94"/>
      <c r="B87" s="52" t="s">
        <v>187</v>
      </c>
      <c r="C87" s="49">
        <v>1</v>
      </c>
      <c r="D87" s="51">
        <v>1</v>
      </c>
      <c r="E87" s="51"/>
      <c r="F87" s="51"/>
      <c r="G87" s="51"/>
      <c r="H87" s="51">
        <f>SUM(C87:G87)</f>
        <v>2</v>
      </c>
    </row>
    <row r="88" spans="1:8" ht="12.75">
      <c r="A88" s="94"/>
      <c r="B88" s="52" t="s">
        <v>2</v>
      </c>
      <c r="C88" s="51">
        <v>13</v>
      </c>
      <c r="D88" s="51">
        <v>11</v>
      </c>
      <c r="E88" s="49">
        <v>18</v>
      </c>
      <c r="F88" s="49">
        <v>15</v>
      </c>
      <c r="G88" s="49">
        <v>14</v>
      </c>
      <c r="H88" s="51">
        <f t="shared" si="1"/>
        <v>71</v>
      </c>
    </row>
    <row r="89" spans="1:8" ht="12.75">
      <c r="A89" s="94"/>
      <c r="B89" s="52" t="s">
        <v>188</v>
      </c>
      <c r="C89" s="51"/>
      <c r="D89" s="51"/>
      <c r="E89" s="49"/>
      <c r="F89" s="49">
        <v>1</v>
      </c>
      <c r="G89" s="49"/>
      <c r="H89" s="51">
        <f>SUM(C89:G89)</f>
        <v>1</v>
      </c>
    </row>
    <row r="90" spans="1:8" ht="12.75">
      <c r="A90" s="94"/>
      <c r="B90" s="52" t="s">
        <v>162</v>
      </c>
      <c r="C90" s="51"/>
      <c r="D90" s="51"/>
      <c r="E90" s="49">
        <v>1</v>
      </c>
      <c r="F90" s="49"/>
      <c r="G90" s="49">
        <v>1</v>
      </c>
      <c r="H90" s="51">
        <f t="shared" si="1"/>
        <v>2</v>
      </c>
    </row>
    <row r="91" spans="1:8" ht="12.75">
      <c r="A91" s="96"/>
      <c r="B91" s="52" t="s">
        <v>131</v>
      </c>
      <c r="C91" s="51"/>
      <c r="D91" s="51"/>
      <c r="E91" s="49">
        <v>2</v>
      </c>
      <c r="F91" s="49"/>
      <c r="G91" s="49">
        <v>1</v>
      </c>
      <c r="H91" s="51">
        <f t="shared" si="1"/>
        <v>3</v>
      </c>
    </row>
    <row r="92" spans="1:8" ht="12.75">
      <c r="A92" s="95" t="s">
        <v>294</v>
      </c>
      <c r="B92" s="52" t="s">
        <v>273</v>
      </c>
      <c r="C92" s="49"/>
      <c r="D92" s="51">
        <v>1</v>
      </c>
      <c r="E92" s="51"/>
      <c r="F92" s="51"/>
      <c r="G92" s="51"/>
      <c r="H92" s="51">
        <f>SUM(C92:G92)</f>
        <v>1</v>
      </c>
    </row>
    <row r="93" spans="1:8" ht="12.75">
      <c r="A93" s="94"/>
      <c r="B93" s="52" t="s">
        <v>264</v>
      </c>
      <c r="C93" s="49"/>
      <c r="D93" s="51"/>
      <c r="E93" s="51">
        <v>1</v>
      </c>
      <c r="F93" s="51"/>
      <c r="G93" s="51"/>
      <c r="H93" s="51">
        <f>SUM(C93:G93)</f>
        <v>1</v>
      </c>
    </row>
    <row r="94" spans="1:8" ht="25.5">
      <c r="A94" s="95" t="s">
        <v>44</v>
      </c>
      <c r="B94" s="52" t="s">
        <v>270</v>
      </c>
      <c r="C94" s="51">
        <v>1</v>
      </c>
      <c r="D94" s="51">
        <v>1</v>
      </c>
      <c r="E94" s="49">
        <v>3</v>
      </c>
      <c r="F94" s="49">
        <v>3</v>
      </c>
      <c r="G94" s="49"/>
      <c r="H94" s="51">
        <f t="shared" si="1"/>
        <v>8</v>
      </c>
    </row>
    <row r="95" spans="1:8" ht="12.75">
      <c r="A95" s="94"/>
      <c r="B95" s="52" t="s">
        <v>102</v>
      </c>
      <c r="C95" s="51">
        <v>7</v>
      </c>
      <c r="D95" s="51">
        <v>5</v>
      </c>
      <c r="E95" s="49">
        <v>2</v>
      </c>
      <c r="F95" s="49">
        <v>3</v>
      </c>
      <c r="G95" s="49">
        <v>8</v>
      </c>
      <c r="H95" s="51">
        <f t="shared" si="1"/>
        <v>25</v>
      </c>
    </row>
    <row r="96" spans="1:8" ht="25.5">
      <c r="A96" s="94"/>
      <c r="B96" s="52" t="s">
        <v>154</v>
      </c>
      <c r="C96" s="49">
        <v>4</v>
      </c>
      <c r="D96" s="51">
        <v>4</v>
      </c>
      <c r="E96" s="51">
        <v>3</v>
      </c>
      <c r="F96" s="51">
        <v>7</v>
      </c>
      <c r="G96" s="51">
        <v>6</v>
      </c>
      <c r="H96" s="51">
        <f t="shared" si="1"/>
        <v>24</v>
      </c>
    </row>
    <row r="97" spans="1:8" ht="12.75">
      <c r="A97" s="96"/>
      <c r="B97" s="52" t="s">
        <v>193</v>
      </c>
      <c r="C97" s="49">
        <v>1</v>
      </c>
      <c r="D97" s="51">
        <v>2</v>
      </c>
      <c r="E97" s="51">
        <v>1</v>
      </c>
      <c r="F97" s="51"/>
      <c r="G97" s="51"/>
      <c r="H97" s="51">
        <f t="shared" si="1"/>
        <v>4</v>
      </c>
    </row>
    <row r="98" spans="1:8" ht="12.75">
      <c r="A98" s="58" t="s">
        <v>271</v>
      </c>
      <c r="B98" s="52" t="s">
        <v>272</v>
      </c>
      <c r="C98" s="49">
        <v>1</v>
      </c>
      <c r="D98" s="51">
        <v>1</v>
      </c>
      <c r="E98" s="51"/>
      <c r="F98" s="51"/>
      <c r="G98" s="51"/>
      <c r="H98" s="51">
        <f>SUM(C98:G98)</f>
        <v>2</v>
      </c>
    </row>
    <row r="99" spans="1:8" ht="12.75">
      <c r="A99" s="95" t="s">
        <v>263</v>
      </c>
      <c r="B99" s="52" t="s">
        <v>15</v>
      </c>
      <c r="C99" s="49">
        <v>2</v>
      </c>
      <c r="D99" s="49">
        <v>3</v>
      </c>
      <c r="E99" s="49">
        <v>3</v>
      </c>
      <c r="F99" s="49">
        <v>1</v>
      </c>
      <c r="G99" s="49">
        <v>4</v>
      </c>
      <c r="H99" s="51">
        <f t="shared" si="1"/>
        <v>13</v>
      </c>
    </row>
    <row r="100" spans="1:8" ht="12.75">
      <c r="A100" s="94"/>
      <c r="B100" s="52" t="s">
        <v>164</v>
      </c>
      <c r="C100" s="49"/>
      <c r="D100" s="49"/>
      <c r="E100" s="49"/>
      <c r="F100" s="49">
        <v>1</v>
      </c>
      <c r="G100" s="49"/>
      <c r="H100" s="51">
        <f>SUM(C100:G100)</f>
        <v>1</v>
      </c>
    </row>
    <row r="101" spans="1:8" ht="12.75">
      <c r="A101" s="94"/>
      <c r="B101" s="52" t="s">
        <v>205</v>
      </c>
      <c r="C101" s="49">
        <v>1</v>
      </c>
      <c r="D101" s="49"/>
      <c r="E101" s="49"/>
      <c r="F101" s="49">
        <v>1</v>
      </c>
      <c r="G101" s="49">
        <v>1</v>
      </c>
      <c r="H101" s="51">
        <f t="shared" si="1"/>
        <v>3</v>
      </c>
    </row>
    <row r="102" spans="1:8" ht="12.75">
      <c r="A102" s="94"/>
      <c r="B102" s="52" t="s">
        <v>190</v>
      </c>
      <c r="C102" s="51">
        <v>1</v>
      </c>
      <c r="D102" s="51">
        <v>2</v>
      </c>
      <c r="E102" s="49"/>
      <c r="F102" s="49">
        <v>2</v>
      </c>
      <c r="G102" s="49"/>
      <c r="H102" s="51">
        <f>SUM(C102:G102)</f>
        <v>5</v>
      </c>
    </row>
    <row r="103" spans="1:8" ht="12.75">
      <c r="A103" s="96"/>
      <c r="B103" s="52" t="s">
        <v>158</v>
      </c>
      <c r="C103" s="51">
        <v>1</v>
      </c>
      <c r="D103" s="51">
        <v>2</v>
      </c>
      <c r="E103" s="49">
        <v>3</v>
      </c>
      <c r="F103" s="49">
        <v>4</v>
      </c>
      <c r="G103" s="49">
        <v>3</v>
      </c>
      <c r="H103" s="51">
        <f aca="true" t="shared" si="2" ref="H103:H109">SUM(C103:G103)</f>
        <v>13</v>
      </c>
    </row>
    <row r="104" spans="1:8" ht="25.5">
      <c r="A104" s="95" t="s">
        <v>43</v>
      </c>
      <c r="B104" s="52" t="s">
        <v>277</v>
      </c>
      <c r="C104" s="51">
        <v>1</v>
      </c>
      <c r="D104" s="51"/>
      <c r="E104" s="49"/>
      <c r="F104" s="49"/>
      <c r="G104" s="49">
        <v>1</v>
      </c>
      <c r="H104" s="51">
        <f t="shared" si="2"/>
        <v>2</v>
      </c>
    </row>
    <row r="105" spans="1:8" ht="25.5">
      <c r="A105" s="94"/>
      <c r="B105" s="52" t="s">
        <v>157</v>
      </c>
      <c r="C105" s="51">
        <v>5</v>
      </c>
      <c r="D105" s="51">
        <v>2</v>
      </c>
      <c r="E105" s="49">
        <v>4</v>
      </c>
      <c r="F105" s="49">
        <v>1</v>
      </c>
      <c r="G105" s="49">
        <v>5</v>
      </c>
      <c r="H105" s="51">
        <f t="shared" si="2"/>
        <v>17</v>
      </c>
    </row>
    <row r="106" spans="1:8" ht="25.5">
      <c r="A106" s="94"/>
      <c r="B106" s="52" t="s">
        <v>134</v>
      </c>
      <c r="C106" s="51"/>
      <c r="D106" s="51"/>
      <c r="E106" s="49"/>
      <c r="F106" s="49"/>
      <c r="G106" s="49">
        <v>2</v>
      </c>
      <c r="H106" s="51">
        <f t="shared" si="2"/>
        <v>2</v>
      </c>
    </row>
    <row r="107" spans="1:8" ht="25.5">
      <c r="A107" s="96"/>
      <c r="B107" s="52" t="s">
        <v>291</v>
      </c>
      <c r="C107" s="51"/>
      <c r="D107" s="51"/>
      <c r="E107" s="49"/>
      <c r="F107" s="49"/>
      <c r="G107" s="49">
        <v>1</v>
      </c>
      <c r="H107" s="51">
        <f t="shared" si="2"/>
        <v>1</v>
      </c>
    </row>
    <row r="108" spans="1:8" ht="12.75">
      <c r="A108" s="56" t="s">
        <v>42</v>
      </c>
      <c r="B108" s="52" t="s">
        <v>268</v>
      </c>
      <c r="C108" s="51"/>
      <c r="D108" s="51"/>
      <c r="E108" s="49"/>
      <c r="F108" s="49"/>
      <c r="G108" s="49">
        <v>1</v>
      </c>
      <c r="H108" s="51">
        <f t="shared" si="2"/>
        <v>1</v>
      </c>
    </row>
    <row r="109" spans="1:8" ht="25.5">
      <c r="A109" s="95" t="s">
        <v>287</v>
      </c>
      <c r="B109" s="52" t="s">
        <v>288</v>
      </c>
      <c r="C109" s="51"/>
      <c r="D109" s="51"/>
      <c r="E109" s="49"/>
      <c r="F109" s="49">
        <v>1</v>
      </c>
      <c r="G109" s="49"/>
      <c r="H109" s="51">
        <f t="shared" si="2"/>
        <v>1</v>
      </c>
    </row>
    <row r="110" spans="1:8" ht="12.75">
      <c r="A110" s="94"/>
      <c r="B110" s="55" t="s">
        <v>259</v>
      </c>
      <c r="C110" s="50"/>
      <c r="D110" s="50"/>
      <c r="E110" s="49">
        <v>1</v>
      </c>
      <c r="F110" s="50"/>
      <c r="G110" s="50"/>
      <c r="H110" s="51">
        <f>SUM(C110:G110)</f>
        <v>1</v>
      </c>
    </row>
    <row r="111" spans="1:8" ht="38.25">
      <c r="A111" s="96"/>
      <c r="B111" s="52" t="s">
        <v>292</v>
      </c>
      <c r="C111" s="50"/>
      <c r="D111" s="49">
        <v>1</v>
      </c>
      <c r="E111" s="49"/>
      <c r="F111" s="49">
        <v>1</v>
      </c>
      <c r="G111" s="50"/>
      <c r="H111" s="51">
        <f>SUM(C111:G111)</f>
        <v>2</v>
      </c>
    </row>
    <row r="112" spans="1:8" ht="15.75">
      <c r="A112" s="57"/>
      <c r="B112" s="53" t="s">
        <v>41</v>
      </c>
      <c r="C112" s="51">
        <f aca="true" t="shared" si="3" ref="C112:H112">SUM(C6:C111)</f>
        <v>196</v>
      </c>
      <c r="D112" s="51">
        <f t="shared" si="3"/>
        <v>196</v>
      </c>
      <c r="E112" s="49">
        <f t="shared" si="3"/>
        <v>186</v>
      </c>
      <c r="F112" s="49">
        <f t="shared" si="3"/>
        <v>196</v>
      </c>
      <c r="G112" s="49">
        <f t="shared" si="3"/>
        <v>197</v>
      </c>
      <c r="H112" s="54">
        <f t="shared" si="3"/>
        <v>971</v>
      </c>
    </row>
  </sheetData>
  <sheetProtection/>
  <mergeCells count="17">
    <mergeCell ref="A109:A111"/>
    <mergeCell ref="D3:H3"/>
    <mergeCell ref="A57:A91"/>
    <mergeCell ref="A92:A93"/>
    <mergeCell ref="A94:A97"/>
    <mergeCell ref="A99:A103"/>
    <mergeCell ref="A104:A107"/>
    <mergeCell ref="A54:A55"/>
    <mergeCell ref="A22:A51"/>
    <mergeCell ref="A52:A53"/>
    <mergeCell ref="A4:H4"/>
    <mergeCell ref="A6:A21"/>
    <mergeCell ref="B1:C1"/>
    <mergeCell ref="D1:H1"/>
    <mergeCell ref="B2:C2"/>
    <mergeCell ref="D2:H2"/>
    <mergeCell ref="B3:C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M138"/>
  <sheetViews>
    <sheetView tabSelected="1" zoomScale="80" zoomScaleNormal="80" zoomScalePageLayoutView="0" workbookViewId="0" topLeftCell="A1">
      <pane ySplit="5" topLeftCell="A132" activePane="bottomLeft" state="frozen"/>
      <selection pane="topLeft" activeCell="A1" sqref="A1"/>
      <selection pane="bottomLeft" activeCell="G138" sqref="G138"/>
    </sheetView>
  </sheetViews>
  <sheetFormatPr defaultColWidth="11.421875" defaultRowHeight="12.75"/>
  <cols>
    <col min="1" max="1" width="21.7109375" style="0" customWidth="1"/>
    <col min="2" max="2" width="28.7109375" style="0" bestFit="1" customWidth="1"/>
    <col min="6" max="6" width="14.8515625" style="0" customWidth="1"/>
    <col min="7" max="7" width="10.421875" style="59" customWidth="1"/>
  </cols>
  <sheetData>
    <row r="1" spans="2:7" ht="26.25" customHeight="1">
      <c r="B1" s="87" t="s">
        <v>210</v>
      </c>
      <c r="C1" s="87"/>
      <c r="D1" s="88" t="s">
        <v>371</v>
      </c>
      <c r="E1" s="88"/>
      <c r="F1" s="88"/>
      <c r="G1" s="88"/>
    </row>
    <row r="2" spans="2:7" ht="27" customHeight="1">
      <c r="B2" s="91" t="s">
        <v>213</v>
      </c>
      <c r="C2" s="92"/>
      <c r="D2" s="91" t="s">
        <v>214</v>
      </c>
      <c r="E2" s="92"/>
      <c r="F2" s="92"/>
      <c r="G2" s="93"/>
    </row>
    <row r="3" spans="2:7" ht="30.75" customHeight="1">
      <c r="B3" s="87" t="s">
        <v>211</v>
      </c>
      <c r="C3" s="87"/>
      <c r="D3" s="87" t="s">
        <v>248</v>
      </c>
      <c r="E3" s="88"/>
      <c r="F3" s="88"/>
      <c r="G3" s="88"/>
    </row>
    <row r="4" spans="1:7" ht="38.25" customHeight="1">
      <c r="A4" s="89" t="s">
        <v>369</v>
      </c>
      <c r="B4" s="77"/>
      <c r="C4" s="77"/>
      <c r="D4" s="77"/>
      <c r="E4" s="77"/>
      <c r="F4" s="77"/>
      <c r="G4" s="90"/>
    </row>
    <row r="5" spans="1:7" ht="60">
      <c r="A5" s="10" t="s">
        <v>38</v>
      </c>
      <c r="B5" s="11" t="s">
        <v>39</v>
      </c>
      <c r="C5" s="8" t="s">
        <v>37</v>
      </c>
      <c r="D5" s="8" t="s">
        <v>69</v>
      </c>
      <c r="E5" s="8" t="s">
        <v>253</v>
      </c>
      <c r="F5" s="8" t="s">
        <v>254</v>
      </c>
      <c r="G5" s="60" t="s">
        <v>41</v>
      </c>
    </row>
    <row r="6" spans="1:7" ht="31.5">
      <c r="A6" s="74" t="s">
        <v>287</v>
      </c>
      <c r="B6" s="62" t="s">
        <v>364</v>
      </c>
      <c r="C6" s="63">
        <v>1</v>
      </c>
      <c r="D6" s="64"/>
      <c r="E6" s="63"/>
      <c r="F6" s="63">
        <v>1</v>
      </c>
      <c r="G6" s="65">
        <f aca="true" t="shared" si="0" ref="G6:G43">SUM(C6:F6)</f>
        <v>2</v>
      </c>
    </row>
    <row r="7" spans="1:7" ht="15.75">
      <c r="A7" s="97" t="s">
        <v>365</v>
      </c>
      <c r="B7" s="98"/>
      <c r="C7" s="66">
        <f>SUM(C6)</f>
        <v>1</v>
      </c>
      <c r="D7" s="66">
        <f>SUM(D6)</f>
        <v>0</v>
      </c>
      <c r="E7" s="67">
        <f>SUM(E6)</f>
        <v>0</v>
      </c>
      <c r="F7" s="67">
        <f>SUM(F6)</f>
        <v>1</v>
      </c>
      <c r="G7" s="68">
        <f>SUM(G6)</f>
        <v>2</v>
      </c>
    </row>
    <row r="8" spans="1:7" ht="15.75">
      <c r="A8" s="103" t="s">
        <v>45</v>
      </c>
      <c r="B8" s="62" t="s">
        <v>306</v>
      </c>
      <c r="C8" s="63">
        <v>4</v>
      </c>
      <c r="D8" s="64">
        <v>5</v>
      </c>
      <c r="E8" s="63">
        <v>1</v>
      </c>
      <c r="F8" s="63">
        <v>5</v>
      </c>
      <c r="G8" s="65">
        <f>SUM(C8:F8)</f>
        <v>15</v>
      </c>
    </row>
    <row r="9" spans="1:7" ht="15.75">
      <c r="A9" s="104"/>
      <c r="B9" s="62" t="s">
        <v>305</v>
      </c>
      <c r="C9" s="69">
        <v>7</v>
      </c>
      <c r="D9" s="70">
        <v>9</v>
      </c>
      <c r="E9" s="69">
        <v>12</v>
      </c>
      <c r="F9" s="69">
        <v>7</v>
      </c>
      <c r="G9" s="65">
        <f t="shared" si="0"/>
        <v>35</v>
      </c>
    </row>
    <row r="10" spans="1:7" ht="15.75">
      <c r="A10" s="104"/>
      <c r="B10" s="62" t="s">
        <v>304</v>
      </c>
      <c r="C10" s="69">
        <v>3</v>
      </c>
      <c r="D10" s="70">
        <v>4</v>
      </c>
      <c r="E10" s="69">
        <v>2</v>
      </c>
      <c r="F10" s="69">
        <v>3</v>
      </c>
      <c r="G10" s="65">
        <f t="shared" si="0"/>
        <v>12</v>
      </c>
    </row>
    <row r="11" spans="1:7" ht="15.75">
      <c r="A11" s="104"/>
      <c r="B11" s="62" t="s">
        <v>307</v>
      </c>
      <c r="C11" s="69">
        <v>1</v>
      </c>
      <c r="D11" s="70"/>
      <c r="E11" s="69">
        <v>1</v>
      </c>
      <c r="F11" s="69">
        <v>1</v>
      </c>
      <c r="G11" s="65">
        <f t="shared" si="0"/>
        <v>3</v>
      </c>
    </row>
    <row r="12" spans="1:7" ht="15.75">
      <c r="A12" s="104"/>
      <c r="B12" s="62" t="s">
        <v>370</v>
      </c>
      <c r="C12" s="69"/>
      <c r="D12" s="70">
        <v>1</v>
      </c>
      <c r="E12" s="69">
        <v>1</v>
      </c>
      <c r="F12" s="69"/>
      <c r="G12" s="65">
        <f>SUM(C12:F12)</f>
        <v>2</v>
      </c>
    </row>
    <row r="13" spans="1:7" ht="15.75">
      <c r="A13" s="104"/>
      <c r="B13" s="62" t="s">
        <v>361</v>
      </c>
      <c r="C13" s="69"/>
      <c r="D13" s="70">
        <v>2</v>
      </c>
      <c r="E13" s="69"/>
      <c r="F13" s="69">
        <v>2</v>
      </c>
      <c r="G13" s="65">
        <f>SUM(C13:F13)</f>
        <v>4</v>
      </c>
    </row>
    <row r="14" spans="1:7" ht="15.75">
      <c r="A14" s="104"/>
      <c r="B14" s="62" t="s">
        <v>333</v>
      </c>
      <c r="C14" s="69">
        <v>1</v>
      </c>
      <c r="D14" s="70">
        <v>2</v>
      </c>
      <c r="E14" s="69">
        <v>3</v>
      </c>
      <c r="F14" s="69">
        <v>1</v>
      </c>
      <c r="G14" s="65">
        <f t="shared" si="0"/>
        <v>7</v>
      </c>
    </row>
    <row r="15" spans="1:7" ht="15.75">
      <c r="A15" s="104"/>
      <c r="B15" s="62" t="s">
        <v>332</v>
      </c>
      <c r="C15" s="69">
        <v>2</v>
      </c>
      <c r="D15" s="70"/>
      <c r="E15" s="69"/>
      <c r="F15" s="69"/>
      <c r="G15" s="65">
        <f t="shared" si="0"/>
        <v>2</v>
      </c>
    </row>
    <row r="16" spans="1:7" ht="15.75">
      <c r="A16" s="104"/>
      <c r="B16" s="62" t="s">
        <v>331</v>
      </c>
      <c r="C16" s="69">
        <v>2</v>
      </c>
      <c r="D16" s="70"/>
      <c r="E16" s="69">
        <v>1</v>
      </c>
      <c r="F16" s="69">
        <v>1</v>
      </c>
      <c r="G16" s="65">
        <f t="shared" si="0"/>
        <v>4</v>
      </c>
    </row>
    <row r="17" spans="1:7" ht="15.75">
      <c r="A17" s="104"/>
      <c r="B17" s="62" t="s">
        <v>330</v>
      </c>
      <c r="C17" s="69">
        <v>2</v>
      </c>
      <c r="D17" s="69">
        <v>3</v>
      </c>
      <c r="E17" s="69">
        <v>4</v>
      </c>
      <c r="F17" s="69">
        <v>6</v>
      </c>
      <c r="G17" s="65">
        <f t="shared" si="0"/>
        <v>15</v>
      </c>
    </row>
    <row r="18" spans="1:7" ht="15.75">
      <c r="A18" s="104"/>
      <c r="B18" s="62" t="s">
        <v>329</v>
      </c>
      <c r="C18" s="69">
        <v>2</v>
      </c>
      <c r="D18" s="69">
        <v>1</v>
      </c>
      <c r="E18" s="69">
        <v>1</v>
      </c>
      <c r="F18" s="69">
        <v>1</v>
      </c>
      <c r="G18" s="65">
        <f t="shared" si="0"/>
        <v>5</v>
      </c>
    </row>
    <row r="19" spans="1:7" ht="15.75">
      <c r="A19" s="104"/>
      <c r="B19" s="62" t="s">
        <v>328</v>
      </c>
      <c r="C19" s="69"/>
      <c r="D19" s="69">
        <v>2</v>
      </c>
      <c r="E19" s="69">
        <v>1</v>
      </c>
      <c r="F19" s="69"/>
      <c r="G19" s="65">
        <f t="shared" si="0"/>
        <v>3</v>
      </c>
    </row>
    <row r="20" spans="1:7" ht="15.75">
      <c r="A20" s="104"/>
      <c r="B20" s="62" t="s">
        <v>363</v>
      </c>
      <c r="C20" s="69">
        <v>1</v>
      </c>
      <c r="D20" s="69"/>
      <c r="E20" s="69"/>
      <c r="F20" s="69">
        <v>2</v>
      </c>
      <c r="G20" s="65">
        <f>SUM(C20:F20)</f>
        <v>3</v>
      </c>
    </row>
    <row r="21" spans="1:7" ht="15.75">
      <c r="A21" s="104"/>
      <c r="B21" s="62" t="s">
        <v>327</v>
      </c>
      <c r="C21" s="69"/>
      <c r="D21" s="69"/>
      <c r="E21" s="69"/>
      <c r="F21" s="69">
        <v>1</v>
      </c>
      <c r="G21" s="65">
        <f t="shared" si="0"/>
        <v>1</v>
      </c>
    </row>
    <row r="22" spans="1:7" ht="15.75">
      <c r="A22" s="104"/>
      <c r="B22" s="62" t="s">
        <v>326</v>
      </c>
      <c r="C22" s="69">
        <v>3</v>
      </c>
      <c r="D22" s="69"/>
      <c r="E22" s="69"/>
      <c r="F22" s="69"/>
      <c r="G22" s="65">
        <f t="shared" si="0"/>
        <v>3</v>
      </c>
    </row>
    <row r="23" spans="1:7" ht="15.75">
      <c r="A23" s="104"/>
      <c r="B23" s="62" t="s">
        <v>325</v>
      </c>
      <c r="C23" s="69">
        <v>7</v>
      </c>
      <c r="D23" s="69">
        <v>5</v>
      </c>
      <c r="E23" s="69">
        <v>4</v>
      </c>
      <c r="F23" s="69"/>
      <c r="G23" s="65">
        <f t="shared" si="0"/>
        <v>16</v>
      </c>
    </row>
    <row r="24" spans="1:7" ht="15.75">
      <c r="A24" s="104"/>
      <c r="B24" s="62" t="s">
        <v>324</v>
      </c>
      <c r="C24" s="70">
        <v>1</v>
      </c>
      <c r="D24" s="70">
        <v>1</v>
      </c>
      <c r="E24" s="70"/>
      <c r="F24" s="70"/>
      <c r="G24" s="65">
        <f t="shared" si="0"/>
        <v>2</v>
      </c>
    </row>
    <row r="25" spans="1:7" ht="15.75">
      <c r="A25" s="104"/>
      <c r="B25" s="62" t="s">
        <v>323</v>
      </c>
      <c r="C25" s="70">
        <v>1</v>
      </c>
      <c r="D25" s="70">
        <v>1</v>
      </c>
      <c r="E25" s="70"/>
      <c r="F25" s="70">
        <v>1</v>
      </c>
      <c r="G25" s="65">
        <f t="shared" si="0"/>
        <v>3</v>
      </c>
    </row>
    <row r="26" spans="1:7" ht="15.75">
      <c r="A26" s="104"/>
      <c r="B26" s="62" t="s">
        <v>322</v>
      </c>
      <c r="C26" s="70">
        <v>3</v>
      </c>
      <c r="D26" s="70"/>
      <c r="E26" s="70">
        <v>2</v>
      </c>
      <c r="F26" s="70"/>
      <c r="G26" s="65">
        <f t="shared" si="0"/>
        <v>5</v>
      </c>
    </row>
    <row r="27" spans="1:7" ht="15.75">
      <c r="A27" s="104"/>
      <c r="B27" s="62" t="s">
        <v>321</v>
      </c>
      <c r="C27" s="70">
        <v>1</v>
      </c>
      <c r="D27" s="70"/>
      <c r="E27" s="70">
        <v>1</v>
      </c>
      <c r="F27" s="70">
        <v>1</v>
      </c>
      <c r="G27" s="65">
        <f t="shared" si="0"/>
        <v>3</v>
      </c>
    </row>
    <row r="28" spans="1:7" ht="15.75">
      <c r="A28" s="104"/>
      <c r="B28" s="62" t="s">
        <v>320</v>
      </c>
      <c r="C28" s="70">
        <v>5</v>
      </c>
      <c r="D28" s="70">
        <v>1</v>
      </c>
      <c r="E28" s="70">
        <v>4</v>
      </c>
      <c r="F28" s="70">
        <v>2</v>
      </c>
      <c r="G28" s="65">
        <f t="shared" si="0"/>
        <v>12</v>
      </c>
    </row>
    <row r="29" spans="1:7" ht="15.75">
      <c r="A29" s="104"/>
      <c r="B29" s="62" t="s">
        <v>319</v>
      </c>
      <c r="C29" s="70"/>
      <c r="D29" s="70">
        <v>1</v>
      </c>
      <c r="E29" s="70"/>
      <c r="F29" s="70"/>
      <c r="G29" s="65">
        <f t="shared" si="0"/>
        <v>1</v>
      </c>
    </row>
    <row r="30" spans="1:7" ht="15.75">
      <c r="A30" s="104"/>
      <c r="B30" s="62" t="s">
        <v>318</v>
      </c>
      <c r="C30" s="70">
        <v>16</v>
      </c>
      <c r="D30" s="70">
        <v>14</v>
      </c>
      <c r="E30" s="70">
        <v>12</v>
      </c>
      <c r="F30" s="70">
        <v>14</v>
      </c>
      <c r="G30" s="65">
        <f t="shared" si="0"/>
        <v>56</v>
      </c>
    </row>
    <row r="31" spans="1:7" ht="15.75">
      <c r="A31" s="104"/>
      <c r="B31" s="62" t="s">
        <v>342</v>
      </c>
      <c r="C31" s="70">
        <v>5</v>
      </c>
      <c r="D31" s="70">
        <v>6</v>
      </c>
      <c r="E31" s="70">
        <v>4</v>
      </c>
      <c r="F31" s="70">
        <v>4</v>
      </c>
      <c r="G31" s="65">
        <f t="shared" si="0"/>
        <v>19</v>
      </c>
    </row>
    <row r="32" spans="1:7" ht="15.75">
      <c r="A32" s="104"/>
      <c r="B32" s="71" t="s">
        <v>317</v>
      </c>
      <c r="C32" s="70">
        <v>3</v>
      </c>
      <c r="D32" s="70">
        <v>1</v>
      </c>
      <c r="E32" s="70">
        <v>1</v>
      </c>
      <c r="F32" s="70">
        <v>1</v>
      </c>
      <c r="G32" s="65">
        <f t="shared" si="0"/>
        <v>6</v>
      </c>
    </row>
    <row r="33" spans="1:7" ht="15.75">
      <c r="A33" s="104"/>
      <c r="B33" s="62" t="s">
        <v>316</v>
      </c>
      <c r="C33" s="69">
        <v>2</v>
      </c>
      <c r="D33" s="70">
        <v>2</v>
      </c>
      <c r="E33" s="70">
        <v>2</v>
      </c>
      <c r="F33" s="70">
        <v>2</v>
      </c>
      <c r="G33" s="65">
        <f t="shared" si="0"/>
        <v>8</v>
      </c>
    </row>
    <row r="34" spans="1:7" ht="15.75">
      <c r="A34" s="104"/>
      <c r="B34" s="62" t="s">
        <v>315</v>
      </c>
      <c r="C34" s="69"/>
      <c r="D34" s="70"/>
      <c r="E34" s="70">
        <v>1</v>
      </c>
      <c r="F34" s="70">
        <v>2</v>
      </c>
      <c r="G34" s="65">
        <f t="shared" si="0"/>
        <v>3</v>
      </c>
    </row>
    <row r="35" spans="1:7" ht="15.75">
      <c r="A35" s="104"/>
      <c r="B35" s="62" t="s">
        <v>314</v>
      </c>
      <c r="C35" s="69">
        <v>12</v>
      </c>
      <c r="D35" s="70">
        <v>10</v>
      </c>
      <c r="E35" s="70">
        <v>10</v>
      </c>
      <c r="F35" s="70">
        <v>11</v>
      </c>
      <c r="G35" s="65">
        <f t="shared" si="0"/>
        <v>43</v>
      </c>
    </row>
    <row r="36" spans="1:7" ht="15.75">
      <c r="A36" s="104"/>
      <c r="B36" s="62" t="s">
        <v>362</v>
      </c>
      <c r="C36" s="69">
        <v>1</v>
      </c>
      <c r="D36" s="70">
        <v>2</v>
      </c>
      <c r="E36" s="70"/>
      <c r="F36" s="70">
        <v>1</v>
      </c>
      <c r="G36" s="65">
        <f>SUM(C36:F36)</f>
        <v>4</v>
      </c>
    </row>
    <row r="37" spans="1:7" ht="15.75">
      <c r="A37" s="104"/>
      <c r="B37" s="62" t="s">
        <v>349</v>
      </c>
      <c r="C37" s="69">
        <v>4</v>
      </c>
      <c r="D37" s="70">
        <v>1</v>
      </c>
      <c r="E37" s="70"/>
      <c r="F37" s="70">
        <v>3</v>
      </c>
      <c r="G37" s="65">
        <f>SUM(C37:F37)</f>
        <v>8</v>
      </c>
    </row>
    <row r="38" spans="1:7" ht="15.75">
      <c r="A38" s="104"/>
      <c r="B38" s="62" t="s">
        <v>313</v>
      </c>
      <c r="C38" s="69"/>
      <c r="D38" s="70">
        <v>5</v>
      </c>
      <c r="E38" s="70">
        <v>4</v>
      </c>
      <c r="F38" s="70">
        <v>4</v>
      </c>
      <c r="G38" s="65">
        <f t="shared" si="0"/>
        <v>13</v>
      </c>
    </row>
    <row r="39" spans="1:7" ht="15.75">
      <c r="A39" s="104"/>
      <c r="B39" s="62" t="s">
        <v>312</v>
      </c>
      <c r="C39" s="69">
        <v>1</v>
      </c>
      <c r="D39" s="70">
        <v>1</v>
      </c>
      <c r="E39" s="70"/>
      <c r="F39" s="70">
        <v>1</v>
      </c>
      <c r="G39" s="65">
        <f t="shared" si="0"/>
        <v>3</v>
      </c>
    </row>
    <row r="40" spans="1:7" ht="15.75">
      <c r="A40" s="104"/>
      <c r="B40" s="62" t="s">
        <v>311</v>
      </c>
      <c r="C40" s="70">
        <v>12</v>
      </c>
      <c r="D40" s="70">
        <v>5</v>
      </c>
      <c r="E40" s="69">
        <v>4</v>
      </c>
      <c r="F40" s="69">
        <v>16</v>
      </c>
      <c r="G40" s="65">
        <f t="shared" si="0"/>
        <v>37</v>
      </c>
    </row>
    <row r="41" spans="1:7" ht="15.75">
      <c r="A41" s="104"/>
      <c r="B41" s="62" t="s">
        <v>310</v>
      </c>
      <c r="C41" s="70">
        <v>5</v>
      </c>
      <c r="D41" s="70">
        <v>6</v>
      </c>
      <c r="E41" s="69">
        <v>10</v>
      </c>
      <c r="F41" s="69">
        <v>10</v>
      </c>
      <c r="G41" s="65">
        <f t="shared" si="0"/>
        <v>31</v>
      </c>
    </row>
    <row r="42" spans="1:7" ht="15.75">
      <c r="A42" s="104"/>
      <c r="B42" s="62" t="s">
        <v>309</v>
      </c>
      <c r="C42" s="70">
        <v>1</v>
      </c>
      <c r="D42" s="70">
        <v>2</v>
      </c>
      <c r="E42" s="69">
        <v>1</v>
      </c>
      <c r="F42" s="69">
        <v>1</v>
      </c>
      <c r="G42" s="65">
        <f t="shared" si="0"/>
        <v>5</v>
      </c>
    </row>
    <row r="43" spans="1:7" ht="15.75">
      <c r="A43" s="105"/>
      <c r="B43" s="62" t="s">
        <v>308</v>
      </c>
      <c r="C43" s="70"/>
      <c r="D43" s="70">
        <v>1</v>
      </c>
      <c r="E43" s="69">
        <v>2</v>
      </c>
      <c r="F43" s="69">
        <v>2</v>
      </c>
      <c r="G43" s="65">
        <f t="shared" si="0"/>
        <v>5</v>
      </c>
    </row>
    <row r="44" spans="1:7" ht="15.75">
      <c r="A44" s="97" t="s">
        <v>351</v>
      </c>
      <c r="B44" s="98"/>
      <c r="C44" s="66">
        <f>SUM(C8:C43)</f>
        <v>108</v>
      </c>
      <c r="D44" s="66">
        <f>SUM(D8:D43)</f>
        <v>94</v>
      </c>
      <c r="E44" s="67">
        <f>SUM(E8:E43)</f>
        <v>89</v>
      </c>
      <c r="F44" s="67">
        <f>SUM(F8:F43)</f>
        <v>106</v>
      </c>
      <c r="G44" s="68">
        <f>SUM(G8:G43)</f>
        <v>397</v>
      </c>
    </row>
    <row r="45" spans="1:7" ht="45">
      <c r="A45" s="103" t="s">
        <v>44</v>
      </c>
      <c r="B45" s="62" t="s">
        <v>136</v>
      </c>
      <c r="C45" s="69"/>
      <c r="D45" s="70"/>
      <c r="E45" s="70">
        <v>1</v>
      </c>
      <c r="F45" s="70"/>
      <c r="G45" s="65">
        <f aca="true" t="shared" si="1" ref="G45:G51">SUM(C45:F45)</f>
        <v>1</v>
      </c>
    </row>
    <row r="46" spans="1:7" ht="45">
      <c r="A46" s="104"/>
      <c r="B46" s="62" t="s">
        <v>270</v>
      </c>
      <c r="C46" s="70">
        <v>2</v>
      </c>
      <c r="D46" s="70">
        <v>4</v>
      </c>
      <c r="E46" s="69">
        <v>8</v>
      </c>
      <c r="F46" s="69">
        <v>1</v>
      </c>
      <c r="G46" s="65">
        <f t="shared" si="1"/>
        <v>15</v>
      </c>
    </row>
    <row r="47" spans="1:7" ht="30">
      <c r="A47" s="104"/>
      <c r="B47" s="62" t="s">
        <v>102</v>
      </c>
      <c r="C47" s="70">
        <v>9</v>
      </c>
      <c r="D47" s="70">
        <v>12</v>
      </c>
      <c r="E47" s="69">
        <v>13</v>
      </c>
      <c r="F47" s="69">
        <v>5</v>
      </c>
      <c r="G47" s="65">
        <f t="shared" si="1"/>
        <v>39</v>
      </c>
    </row>
    <row r="48" spans="1:7" ht="45">
      <c r="A48" s="104"/>
      <c r="B48" s="62" t="s">
        <v>154</v>
      </c>
      <c r="C48" s="69">
        <v>2</v>
      </c>
      <c r="D48" s="70">
        <v>1</v>
      </c>
      <c r="E48" s="70">
        <v>3</v>
      </c>
      <c r="F48" s="70">
        <v>4</v>
      </c>
      <c r="G48" s="65">
        <f t="shared" si="1"/>
        <v>10</v>
      </c>
    </row>
    <row r="49" spans="1:7" ht="30">
      <c r="A49" s="104"/>
      <c r="B49" s="62" t="s">
        <v>193</v>
      </c>
      <c r="C49" s="69">
        <v>3</v>
      </c>
      <c r="D49" s="70">
        <v>4</v>
      </c>
      <c r="E49" s="70">
        <v>2</v>
      </c>
      <c r="F49" s="70">
        <v>5</v>
      </c>
      <c r="G49" s="65">
        <f t="shared" si="1"/>
        <v>14</v>
      </c>
    </row>
    <row r="50" spans="1:7" ht="30">
      <c r="A50" s="104"/>
      <c r="B50" s="62" t="s">
        <v>344</v>
      </c>
      <c r="C50" s="69">
        <v>1</v>
      </c>
      <c r="D50" s="70"/>
      <c r="E50" s="70">
        <v>1</v>
      </c>
      <c r="F50" s="70"/>
      <c r="G50" s="65">
        <f t="shared" si="1"/>
        <v>2</v>
      </c>
    </row>
    <row r="51" spans="1:7" ht="30">
      <c r="A51" s="105"/>
      <c r="B51" s="62" t="s">
        <v>303</v>
      </c>
      <c r="C51" s="69"/>
      <c r="D51" s="70">
        <v>2</v>
      </c>
      <c r="E51" s="70">
        <v>1</v>
      </c>
      <c r="F51" s="70">
        <v>2</v>
      </c>
      <c r="G51" s="65">
        <f t="shared" si="1"/>
        <v>5</v>
      </c>
    </row>
    <row r="52" spans="1:7" ht="15.75">
      <c r="A52" s="97" t="s">
        <v>352</v>
      </c>
      <c r="B52" s="98"/>
      <c r="C52" s="67">
        <f>SUM(C45:C51)</f>
        <v>17</v>
      </c>
      <c r="D52" s="66">
        <f>SUM(D45:D51)</f>
        <v>23</v>
      </c>
      <c r="E52" s="66">
        <f>SUM(E45:E51)</f>
        <v>29</v>
      </c>
      <c r="F52" s="66">
        <f>SUM(F45:F51)</f>
        <v>17</v>
      </c>
      <c r="G52" s="68">
        <f>SUM(G45:G51)</f>
        <v>86</v>
      </c>
    </row>
    <row r="53" spans="1:7" ht="30">
      <c r="A53" s="103" t="s">
        <v>285</v>
      </c>
      <c r="B53" s="62" t="s">
        <v>258</v>
      </c>
      <c r="C53" s="69">
        <v>1</v>
      </c>
      <c r="D53" s="69"/>
      <c r="E53" s="69"/>
      <c r="F53" s="69"/>
      <c r="G53" s="65">
        <f>SUM(C53:F53)</f>
        <v>1</v>
      </c>
    </row>
    <row r="54" spans="1:7" ht="30">
      <c r="A54" s="104"/>
      <c r="B54" s="62" t="s">
        <v>191</v>
      </c>
      <c r="C54" s="69"/>
      <c r="D54" s="69"/>
      <c r="E54" s="69">
        <v>1</v>
      </c>
      <c r="F54" s="69"/>
      <c r="G54" s="65">
        <f>SUM(E54:F54)</f>
        <v>1</v>
      </c>
    </row>
    <row r="55" spans="1:7" ht="45">
      <c r="A55" s="104"/>
      <c r="B55" s="62" t="s">
        <v>247</v>
      </c>
      <c r="C55" s="69">
        <v>1</v>
      </c>
      <c r="D55" s="69">
        <v>2</v>
      </c>
      <c r="E55" s="69"/>
      <c r="F55" s="69">
        <v>1</v>
      </c>
      <c r="G55" s="65">
        <f>SUM(C55:F55)</f>
        <v>4</v>
      </c>
    </row>
    <row r="56" spans="1:7" ht="30">
      <c r="A56" s="104"/>
      <c r="B56" s="62" t="s">
        <v>338</v>
      </c>
      <c r="C56" s="69">
        <v>2</v>
      </c>
      <c r="D56" s="69">
        <v>4</v>
      </c>
      <c r="E56" s="69">
        <v>1</v>
      </c>
      <c r="F56" s="69">
        <v>1</v>
      </c>
      <c r="G56" s="65">
        <f>SUM(C56:F56)</f>
        <v>8</v>
      </c>
    </row>
    <row r="57" spans="1:7" ht="45">
      <c r="A57" s="104"/>
      <c r="B57" s="62" t="s">
        <v>114</v>
      </c>
      <c r="C57" s="69"/>
      <c r="D57" s="69">
        <v>1</v>
      </c>
      <c r="E57" s="69">
        <v>1</v>
      </c>
      <c r="F57" s="69"/>
      <c r="G57" s="65">
        <f>SUM(C57:F57)</f>
        <v>2</v>
      </c>
    </row>
    <row r="58" spans="1:7" ht="30">
      <c r="A58" s="104"/>
      <c r="B58" s="62" t="s">
        <v>260</v>
      </c>
      <c r="C58" s="69">
        <v>1</v>
      </c>
      <c r="D58" s="61"/>
      <c r="E58" s="61"/>
      <c r="F58" s="69">
        <v>1</v>
      </c>
      <c r="G58" s="65">
        <f>SUM(C58:F58)</f>
        <v>2</v>
      </c>
    </row>
    <row r="59" spans="1:7" ht="30">
      <c r="A59" s="104"/>
      <c r="B59" s="62" t="s">
        <v>169</v>
      </c>
      <c r="C59" s="69"/>
      <c r="D59" s="69"/>
      <c r="E59" s="69"/>
      <c r="F59" s="69">
        <v>1</v>
      </c>
      <c r="G59" s="65">
        <f>SUM(F59)</f>
        <v>1</v>
      </c>
    </row>
    <row r="60" spans="1:7" ht="30">
      <c r="A60" s="104"/>
      <c r="B60" s="62" t="s">
        <v>237</v>
      </c>
      <c r="C60" s="69"/>
      <c r="D60" s="69"/>
      <c r="E60" s="69"/>
      <c r="F60" s="69">
        <v>1</v>
      </c>
      <c r="G60" s="65">
        <f>SUM(F60)</f>
        <v>1</v>
      </c>
    </row>
    <row r="61" spans="1:7" ht="45">
      <c r="A61" s="104"/>
      <c r="B61" s="62" t="s">
        <v>350</v>
      </c>
      <c r="C61" s="69">
        <v>1</v>
      </c>
      <c r="D61" s="69">
        <v>2</v>
      </c>
      <c r="E61" s="69"/>
      <c r="F61" s="69">
        <v>2</v>
      </c>
      <c r="G61" s="65">
        <f>SUM(C61:F61)</f>
        <v>5</v>
      </c>
    </row>
    <row r="62" spans="1:7" ht="45">
      <c r="A62" s="104"/>
      <c r="B62" s="62" t="s">
        <v>337</v>
      </c>
      <c r="C62" s="69">
        <v>1</v>
      </c>
      <c r="D62" s="69"/>
      <c r="E62" s="69"/>
      <c r="F62" s="69">
        <v>1</v>
      </c>
      <c r="G62" s="65">
        <f>SUM(C62:F62)</f>
        <v>2</v>
      </c>
    </row>
    <row r="63" spans="1:7" ht="45">
      <c r="A63" s="104"/>
      <c r="B63" s="62" t="s">
        <v>282</v>
      </c>
      <c r="C63" s="61"/>
      <c r="D63" s="69"/>
      <c r="E63" s="69">
        <v>2</v>
      </c>
      <c r="F63" s="69"/>
      <c r="G63" s="65">
        <f>SUM(E63:F63)</f>
        <v>2</v>
      </c>
    </row>
    <row r="64" spans="1:7" ht="30">
      <c r="A64" s="104"/>
      <c r="B64" s="62" t="s">
        <v>96</v>
      </c>
      <c r="C64" s="61"/>
      <c r="D64" s="69"/>
      <c r="E64" s="69"/>
      <c r="F64" s="69">
        <v>1</v>
      </c>
      <c r="G64" s="65">
        <f>SUM(F64)</f>
        <v>1</v>
      </c>
    </row>
    <row r="65" spans="1:7" ht="30">
      <c r="A65" s="104"/>
      <c r="B65" s="62" t="s">
        <v>116</v>
      </c>
      <c r="C65" s="69">
        <v>1</v>
      </c>
      <c r="D65" s="69"/>
      <c r="E65" s="69"/>
      <c r="F65" s="69"/>
      <c r="G65" s="65">
        <f>SUM(C65:F65)</f>
        <v>1</v>
      </c>
    </row>
    <row r="66" spans="1:7" ht="30">
      <c r="A66" s="104"/>
      <c r="B66" s="62" t="s">
        <v>298</v>
      </c>
      <c r="C66" s="61"/>
      <c r="D66" s="69">
        <v>1</v>
      </c>
      <c r="E66" s="69"/>
      <c r="F66" s="69"/>
      <c r="G66" s="65">
        <f>SUM(D66:F66)</f>
        <v>1</v>
      </c>
    </row>
    <row r="67" spans="1:7" ht="45">
      <c r="A67" s="104"/>
      <c r="B67" s="62" t="s">
        <v>49</v>
      </c>
      <c r="C67" s="69"/>
      <c r="D67" s="69"/>
      <c r="E67" s="69">
        <v>1</v>
      </c>
      <c r="F67" s="69"/>
      <c r="G67" s="65">
        <f>SUM(C67:F67)</f>
        <v>1</v>
      </c>
    </row>
    <row r="68" spans="1:7" ht="60">
      <c r="A68" s="104"/>
      <c r="B68" s="62" t="s">
        <v>261</v>
      </c>
      <c r="C68" s="69">
        <v>13</v>
      </c>
      <c r="D68" s="69">
        <v>11</v>
      </c>
      <c r="E68" s="69">
        <v>14</v>
      </c>
      <c r="F68" s="69">
        <v>15</v>
      </c>
      <c r="G68" s="65">
        <f>SUM(C68:F68)</f>
        <v>53</v>
      </c>
    </row>
    <row r="69" spans="1:7" ht="45">
      <c r="A69" s="104"/>
      <c r="B69" s="62" t="s">
        <v>346</v>
      </c>
      <c r="C69" s="61"/>
      <c r="D69" s="69"/>
      <c r="E69" s="69">
        <v>1</v>
      </c>
      <c r="F69" s="69"/>
      <c r="G69" s="65">
        <f>SUM(E69:F69)</f>
        <v>1</v>
      </c>
    </row>
    <row r="70" spans="1:7" ht="30">
      <c r="A70" s="104"/>
      <c r="B70" s="62" t="s">
        <v>266</v>
      </c>
      <c r="C70" s="69">
        <v>1</v>
      </c>
      <c r="D70" s="61"/>
      <c r="E70" s="69"/>
      <c r="F70" s="69">
        <v>1</v>
      </c>
      <c r="G70" s="65">
        <f aca="true" t="shared" si="2" ref="G70:G76">SUM(C70:F70)</f>
        <v>2</v>
      </c>
    </row>
    <row r="71" spans="1:7" ht="30">
      <c r="A71" s="104"/>
      <c r="B71" s="62" t="s">
        <v>215</v>
      </c>
      <c r="C71" s="69">
        <v>1</v>
      </c>
      <c r="D71" s="61"/>
      <c r="E71" s="69"/>
      <c r="F71" s="69"/>
      <c r="G71" s="65">
        <f t="shared" si="2"/>
        <v>1</v>
      </c>
    </row>
    <row r="72" spans="1:7" ht="75">
      <c r="A72" s="104"/>
      <c r="B72" s="62" t="s">
        <v>368</v>
      </c>
      <c r="C72" s="69"/>
      <c r="D72" s="69">
        <v>1</v>
      </c>
      <c r="E72" s="61"/>
      <c r="F72" s="69">
        <v>1</v>
      </c>
      <c r="G72" s="65">
        <f>SUM(C72:F72)</f>
        <v>2</v>
      </c>
    </row>
    <row r="73" spans="1:7" ht="30">
      <c r="A73" s="104"/>
      <c r="B73" s="62" t="s">
        <v>283</v>
      </c>
      <c r="C73" s="69">
        <v>1</v>
      </c>
      <c r="D73" s="69"/>
      <c r="E73" s="69"/>
      <c r="F73" s="69">
        <v>2</v>
      </c>
      <c r="G73" s="65">
        <f t="shared" si="2"/>
        <v>3</v>
      </c>
    </row>
    <row r="74" spans="1:7" ht="30">
      <c r="A74" s="104"/>
      <c r="B74" s="62" t="s">
        <v>35</v>
      </c>
      <c r="C74" s="69">
        <v>1</v>
      </c>
      <c r="D74" s="69"/>
      <c r="E74" s="69">
        <v>1</v>
      </c>
      <c r="F74" s="69"/>
      <c r="G74" s="65">
        <f t="shared" si="2"/>
        <v>2</v>
      </c>
    </row>
    <row r="75" spans="1:7" ht="15.75">
      <c r="A75" s="104"/>
      <c r="B75" s="62" t="s">
        <v>107</v>
      </c>
      <c r="C75" s="69"/>
      <c r="D75" s="69"/>
      <c r="E75" s="69">
        <v>1</v>
      </c>
      <c r="F75" s="69"/>
      <c r="G75" s="65">
        <f>SUM(C75:F75)</f>
        <v>1</v>
      </c>
    </row>
    <row r="76" spans="1:7" ht="45">
      <c r="A76" s="104"/>
      <c r="B76" s="62" t="s">
        <v>286</v>
      </c>
      <c r="C76" s="69">
        <v>1</v>
      </c>
      <c r="D76" s="70">
        <v>3</v>
      </c>
      <c r="E76" s="69">
        <v>1</v>
      </c>
      <c r="F76" s="69">
        <v>1</v>
      </c>
      <c r="G76" s="65">
        <f t="shared" si="2"/>
        <v>6</v>
      </c>
    </row>
    <row r="77" spans="1:7" ht="45">
      <c r="A77" s="104"/>
      <c r="B77" s="62" t="s">
        <v>290</v>
      </c>
      <c r="C77" s="69"/>
      <c r="D77" s="69"/>
      <c r="E77" s="69">
        <v>1</v>
      </c>
      <c r="F77" s="69"/>
      <c r="G77" s="65">
        <f>SUM(E77:F77)</f>
        <v>1</v>
      </c>
    </row>
    <row r="78" spans="1:7" ht="30">
      <c r="A78" s="105"/>
      <c r="B78" s="62" t="s">
        <v>58</v>
      </c>
      <c r="C78" s="69"/>
      <c r="D78" s="70">
        <v>2</v>
      </c>
      <c r="E78" s="69">
        <v>1</v>
      </c>
      <c r="F78" s="69">
        <v>2</v>
      </c>
      <c r="G78" s="65">
        <f>SUM(D78:F78)</f>
        <v>5</v>
      </c>
    </row>
    <row r="79" spans="1:7" ht="15.75">
      <c r="A79" s="97" t="s">
        <v>353</v>
      </c>
      <c r="B79" s="98"/>
      <c r="C79" s="67">
        <f>SUM(C53:C78)</f>
        <v>26</v>
      </c>
      <c r="D79" s="66">
        <f>SUM(D53:D78)</f>
        <v>27</v>
      </c>
      <c r="E79" s="67">
        <f>SUM(E53:E78)</f>
        <v>26</v>
      </c>
      <c r="F79" s="67">
        <f>SUM(F53:F78)</f>
        <v>31</v>
      </c>
      <c r="G79" s="68">
        <f>SUM(G53:G78)</f>
        <v>110</v>
      </c>
    </row>
    <row r="80" spans="1:7" ht="15.75">
      <c r="A80" s="103" t="s">
        <v>42</v>
      </c>
      <c r="B80" s="62" t="s">
        <v>161</v>
      </c>
      <c r="C80" s="70">
        <v>1</v>
      </c>
      <c r="D80" s="70">
        <v>1</v>
      </c>
      <c r="E80" s="69">
        <v>1</v>
      </c>
      <c r="F80" s="69">
        <v>1</v>
      </c>
      <c r="G80" s="65">
        <f>SUM(C80:F80)</f>
        <v>4</v>
      </c>
    </row>
    <row r="81" spans="1:7" ht="15.75">
      <c r="A81" s="104"/>
      <c r="B81" s="62" t="s">
        <v>339</v>
      </c>
      <c r="C81" s="70">
        <v>1</v>
      </c>
      <c r="D81" s="70"/>
      <c r="E81" s="69">
        <v>1</v>
      </c>
      <c r="F81" s="69">
        <v>1</v>
      </c>
      <c r="G81" s="65">
        <f>SUM(C81:F81)</f>
        <v>3</v>
      </c>
    </row>
    <row r="82" spans="1:7" ht="30">
      <c r="A82" s="104"/>
      <c r="B82" s="62" t="s">
        <v>163</v>
      </c>
      <c r="C82" s="70">
        <v>1</v>
      </c>
      <c r="D82" s="70">
        <v>1</v>
      </c>
      <c r="E82" s="69">
        <v>1</v>
      </c>
      <c r="F82" s="69">
        <v>2</v>
      </c>
      <c r="G82" s="65">
        <f>SUM(C82:F82)</f>
        <v>5</v>
      </c>
    </row>
    <row r="83" spans="1:7" ht="30">
      <c r="A83" s="105"/>
      <c r="B83" s="62" t="s">
        <v>236</v>
      </c>
      <c r="C83" s="70">
        <v>4</v>
      </c>
      <c r="D83" s="70">
        <v>1</v>
      </c>
      <c r="E83" s="61"/>
      <c r="F83" s="69">
        <v>2</v>
      </c>
      <c r="G83" s="65">
        <f>SUM(C83:F83)</f>
        <v>7</v>
      </c>
    </row>
    <row r="84" spans="1:7" ht="15.75">
      <c r="A84" s="97" t="s">
        <v>354</v>
      </c>
      <c r="B84" s="98"/>
      <c r="C84" s="66">
        <f>SUM(C80:C83)</f>
        <v>7</v>
      </c>
      <c r="D84" s="66">
        <f>SUM(D80:D83)</f>
        <v>3</v>
      </c>
      <c r="E84" s="67">
        <f>SUM(E80:E83)</f>
        <v>3</v>
      </c>
      <c r="F84" s="67">
        <f>SUM(F80:F83)</f>
        <v>6</v>
      </c>
      <c r="G84" s="68">
        <f>SUM(G80:G83)</f>
        <v>19</v>
      </c>
    </row>
    <row r="85" spans="1:7" ht="30">
      <c r="A85" s="100" t="s">
        <v>48</v>
      </c>
      <c r="B85" s="62" t="s">
        <v>336</v>
      </c>
      <c r="C85" s="69">
        <v>2</v>
      </c>
      <c r="D85" s="69">
        <v>2</v>
      </c>
      <c r="E85" s="69">
        <v>6</v>
      </c>
      <c r="F85" s="69">
        <v>2</v>
      </c>
      <c r="G85" s="64">
        <f aca="true" t="shared" si="3" ref="G85:G98">SUM(C85:F85)</f>
        <v>12</v>
      </c>
    </row>
    <row r="86" spans="1:7" ht="15.75">
      <c r="A86" s="100"/>
      <c r="B86" s="71" t="s">
        <v>262</v>
      </c>
      <c r="C86" s="69">
        <v>2</v>
      </c>
      <c r="D86" s="69">
        <v>2</v>
      </c>
      <c r="E86" s="69"/>
      <c r="F86" s="69">
        <v>2</v>
      </c>
      <c r="G86" s="64">
        <f t="shared" si="3"/>
        <v>6</v>
      </c>
    </row>
    <row r="87" spans="1:7" ht="30">
      <c r="A87" s="100"/>
      <c r="B87" s="62" t="s">
        <v>141</v>
      </c>
      <c r="C87" s="69">
        <v>2</v>
      </c>
      <c r="D87" s="69"/>
      <c r="E87" s="69">
        <v>2</v>
      </c>
      <c r="F87" s="69"/>
      <c r="G87" s="64">
        <f>SUM(C87:F87)</f>
        <v>4</v>
      </c>
    </row>
    <row r="88" spans="1:7" ht="15.75">
      <c r="A88" s="100"/>
      <c r="B88" s="62" t="s">
        <v>341</v>
      </c>
      <c r="C88" s="69"/>
      <c r="D88" s="69">
        <v>1</v>
      </c>
      <c r="E88" s="69"/>
      <c r="F88" s="69">
        <v>1</v>
      </c>
      <c r="G88" s="64">
        <f t="shared" si="3"/>
        <v>2</v>
      </c>
    </row>
    <row r="89" spans="1:7" ht="15.75">
      <c r="A89" s="100"/>
      <c r="B89" s="62" t="s">
        <v>151</v>
      </c>
      <c r="C89" s="69">
        <v>1</v>
      </c>
      <c r="D89" s="70">
        <v>4</v>
      </c>
      <c r="E89" s="69">
        <v>9</v>
      </c>
      <c r="F89" s="69">
        <v>1</v>
      </c>
      <c r="G89" s="64">
        <f t="shared" si="3"/>
        <v>15</v>
      </c>
    </row>
    <row r="90" spans="1:7" ht="15.75">
      <c r="A90" s="100"/>
      <c r="B90" s="62" t="s">
        <v>152</v>
      </c>
      <c r="C90" s="69">
        <v>23</v>
      </c>
      <c r="D90" s="70">
        <v>18</v>
      </c>
      <c r="E90" s="69">
        <v>18</v>
      </c>
      <c r="F90" s="69">
        <v>14</v>
      </c>
      <c r="G90" s="64">
        <f t="shared" si="3"/>
        <v>73</v>
      </c>
    </row>
    <row r="91" spans="1:7" ht="30">
      <c r="A91" s="100"/>
      <c r="B91" s="62" t="s">
        <v>132</v>
      </c>
      <c r="C91" s="69">
        <v>1</v>
      </c>
      <c r="D91" s="70">
        <v>1</v>
      </c>
      <c r="E91" s="69">
        <v>1</v>
      </c>
      <c r="F91" s="69"/>
      <c r="G91" s="64">
        <f t="shared" si="3"/>
        <v>3</v>
      </c>
    </row>
    <row r="92" spans="1:7" ht="15.75">
      <c r="A92" s="100"/>
      <c r="B92" s="62" t="s">
        <v>8</v>
      </c>
      <c r="C92" s="69">
        <v>2</v>
      </c>
      <c r="D92" s="70">
        <v>2</v>
      </c>
      <c r="E92" s="69">
        <v>4</v>
      </c>
      <c r="F92" s="69">
        <v>6</v>
      </c>
      <c r="G92" s="64">
        <f t="shared" si="3"/>
        <v>14</v>
      </c>
    </row>
    <row r="93" spans="1:7" ht="30">
      <c r="A93" s="100"/>
      <c r="B93" s="62" t="s">
        <v>289</v>
      </c>
      <c r="C93" s="69">
        <v>1</v>
      </c>
      <c r="D93" s="69">
        <v>1</v>
      </c>
      <c r="E93" s="69">
        <v>2</v>
      </c>
      <c r="F93" s="69">
        <v>3</v>
      </c>
      <c r="G93" s="64">
        <f t="shared" si="3"/>
        <v>7</v>
      </c>
    </row>
    <row r="94" spans="1:7" ht="45">
      <c r="A94" s="100"/>
      <c r="B94" s="62" t="s">
        <v>296</v>
      </c>
      <c r="C94" s="69">
        <v>3</v>
      </c>
      <c r="D94" s="70">
        <v>5</v>
      </c>
      <c r="E94" s="69">
        <v>5</v>
      </c>
      <c r="F94" s="69">
        <v>1</v>
      </c>
      <c r="G94" s="64">
        <f t="shared" si="3"/>
        <v>14</v>
      </c>
    </row>
    <row r="95" spans="1:7" ht="30">
      <c r="A95" s="100"/>
      <c r="B95" s="62" t="s">
        <v>267</v>
      </c>
      <c r="C95" s="69">
        <v>4</v>
      </c>
      <c r="D95" s="70">
        <v>4</v>
      </c>
      <c r="E95" s="69"/>
      <c r="F95" s="69">
        <v>1</v>
      </c>
      <c r="G95" s="64">
        <f t="shared" si="3"/>
        <v>9</v>
      </c>
    </row>
    <row r="96" spans="1:7" ht="15.75">
      <c r="A96" s="100"/>
      <c r="B96" s="62" t="s">
        <v>10</v>
      </c>
      <c r="C96" s="69">
        <v>9</v>
      </c>
      <c r="D96" s="69">
        <v>10</v>
      </c>
      <c r="E96" s="69">
        <v>6</v>
      </c>
      <c r="F96" s="69">
        <v>8</v>
      </c>
      <c r="G96" s="64">
        <f t="shared" si="3"/>
        <v>33</v>
      </c>
    </row>
    <row r="97" spans="1:7" ht="30">
      <c r="A97" s="100"/>
      <c r="B97" s="62" t="s">
        <v>334</v>
      </c>
      <c r="C97" s="69">
        <v>3</v>
      </c>
      <c r="D97" s="69">
        <v>5</v>
      </c>
      <c r="E97" s="69">
        <v>9</v>
      </c>
      <c r="F97" s="69">
        <v>4</v>
      </c>
      <c r="G97" s="64">
        <f t="shared" si="3"/>
        <v>21</v>
      </c>
    </row>
    <row r="98" spans="1:7" ht="15.75">
      <c r="A98" s="100"/>
      <c r="B98" s="62" t="s">
        <v>137</v>
      </c>
      <c r="C98" s="69">
        <v>1</v>
      </c>
      <c r="D98" s="69"/>
      <c r="E98" s="69">
        <v>1</v>
      </c>
      <c r="F98" s="69">
        <v>1</v>
      </c>
      <c r="G98" s="64">
        <f t="shared" si="3"/>
        <v>3</v>
      </c>
    </row>
    <row r="99" spans="1:7" ht="45">
      <c r="A99" s="100"/>
      <c r="B99" s="62" t="s">
        <v>335</v>
      </c>
      <c r="C99" s="69"/>
      <c r="D99" s="69">
        <v>1</v>
      </c>
      <c r="E99" s="69">
        <v>3</v>
      </c>
      <c r="F99" s="69"/>
      <c r="G99" s="64">
        <f>SUM(C99:F99)</f>
        <v>4</v>
      </c>
    </row>
    <row r="100" spans="1:7" ht="15.75">
      <c r="A100" s="97" t="s">
        <v>355</v>
      </c>
      <c r="B100" s="98"/>
      <c r="C100" s="67">
        <f>SUM(C85:C99)</f>
        <v>54</v>
      </c>
      <c r="D100" s="67">
        <f>SUM(D85:D99)</f>
        <v>56</v>
      </c>
      <c r="E100" s="67">
        <f>SUM(E85:E99)</f>
        <v>66</v>
      </c>
      <c r="F100" s="67">
        <f>SUM(F85:F99)</f>
        <v>44</v>
      </c>
      <c r="G100" s="66">
        <f>SUM(G85:G99)</f>
        <v>220</v>
      </c>
    </row>
    <row r="101" spans="1:7" ht="15.75">
      <c r="A101" s="103" t="s">
        <v>46</v>
      </c>
      <c r="B101" s="62" t="s">
        <v>46</v>
      </c>
      <c r="C101" s="69">
        <v>3</v>
      </c>
      <c r="D101" s="70">
        <v>5</v>
      </c>
      <c r="E101" s="69">
        <v>3</v>
      </c>
      <c r="F101" s="69">
        <v>7</v>
      </c>
      <c r="G101" s="64">
        <f>SUM(C101:F101)</f>
        <v>18</v>
      </c>
    </row>
    <row r="102" spans="1:7" ht="30">
      <c r="A102" s="105"/>
      <c r="B102" s="62" t="s">
        <v>265</v>
      </c>
      <c r="C102" s="69">
        <v>1</v>
      </c>
      <c r="D102" s="70">
        <v>1</v>
      </c>
      <c r="E102" s="69">
        <v>1</v>
      </c>
      <c r="F102" s="69"/>
      <c r="G102" s="64">
        <f>SUM(C102:F102)</f>
        <v>3</v>
      </c>
    </row>
    <row r="103" spans="1:7" ht="15.75">
      <c r="A103" s="97" t="s">
        <v>356</v>
      </c>
      <c r="B103" s="98"/>
      <c r="C103" s="67">
        <f>SUM(C101:C102)</f>
        <v>4</v>
      </c>
      <c r="D103" s="66">
        <f>SUM(D101:D102)</f>
        <v>6</v>
      </c>
      <c r="E103" s="67">
        <f>SUM(E101:E102)</f>
        <v>4</v>
      </c>
      <c r="F103" s="67">
        <f>SUM(F101:F102)</f>
        <v>7</v>
      </c>
      <c r="G103" s="66">
        <f>SUM(G101:G102)</f>
        <v>21</v>
      </c>
    </row>
    <row r="104" spans="1:13" ht="30">
      <c r="A104" s="100" t="s">
        <v>47</v>
      </c>
      <c r="B104" s="62" t="s">
        <v>65</v>
      </c>
      <c r="C104" s="69">
        <v>4</v>
      </c>
      <c r="D104" s="70">
        <v>3</v>
      </c>
      <c r="E104" s="69">
        <v>6</v>
      </c>
      <c r="F104" s="69">
        <v>2</v>
      </c>
      <c r="G104" s="64">
        <f aca="true" t="shared" si="4" ref="G104:G136">SUM(C104:F104)</f>
        <v>15</v>
      </c>
      <c r="H104" s="43"/>
      <c r="I104" s="40"/>
      <c r="J104" s="44"/>
      <c r="K104" s="40"/>
      <c r="L104" s="40"/>
      <c r="M104" s="40"/>
    </row>
    <row r="105" spans="1:13" ht="30">
      <c r="A105" s="100"/>
      <c r="B105" s="62" t="s">
        <v>40</v>
      </c>
      <c r="C105" s="69">
        <v>4</v>
      </c>
      <c r="D105" s="70">
        <v>3</v>
      </c>
      <c r="E105" s="69">
        <v>1</v>
      </c>
      <c r="F105" s="69">
        <v>6</v>
      </c>
      <c r="G105" s="64">
        <f t="shared" si="4"/>
        <v>14</v>
      </c>
      <c r="H105" s="43"/>
      <c r="I105" s="40"/>
      <c r="J105" s="44"/>
      <c r="K105" s="40"/>
      <c r="L105" s="40"/>
      <c r="M105" s="40"/>
    </row>
    <row r="106" spans="1:13" ht="15.75">
      <c r="A106" s="97" t="s">
        <v>357</v>
      </c>
      <c r="B106" s="98"/>
      <c r="C106" s="67">
        <f>SUM(C104:C105)</f>
        <v>8</v>
      </c>
      <c r="D106" s="66">
        <f>SUM(D104:D105)</f>
        <v>6</v>
      </c>
      <c r="E106" s="67">
        <f>SUM(E104:E105)</f>
        <v>7</v>
      </c>
      <c r="F106" s="67">
        <f>SUM(F104:F105)</f>
        <v>8</v>
      </c>
      <c r="G106" s="66">
        <f>SUM(G104:G105)</f>
        <v>29</v>
      </c>
      <c r="H106" s="43"/>
      <c r="I106" s="40"/>
      <c r="J106" s="44"/>
      <c r="K106" s="40"/>
      <c r="L106" s="40"/>
      <c r="M106" s="40"/>
    </row>
    <row r="107" spans="1:13" ht="45">
      <c r="A107" s="101" t="s">
        <v>271</v>
      </c>
      <c r="B107" s="75" t="s">
        <v>367</v>
      </c>
      <c r="C107" s="63"/>
      <c r="D107" s="64"/>
      <c r="E107" s="63">
        <v>1</v>
      </c>
      <c r="F107" s="63"/>
      <c r="G107" s="64">
        <f>SUM(C107:F107)</f>
        <v>1</v>
      </c>
      <c r="H107" s="43"/>
      <c r="I107" s="40"/>
      <c r="J107" s="44"/>
      <c r="K107" s="40"/>
      <c r="L107" s="40"/>
      <c r="M107" s="40"/>
    </row>
    <row r="108" spans="1:7" ht="15.75">
      <c r="A108" s="102"/>
      <c r="B108" s="62" t="s">
        <v>272</v>
      </c>
      <c r="C108" s="69"/>
      <c r="D108" s="70">
        <v>1</v>
      </c>
      <c r="E108" s="70"/>
      <c r="F108" s="70"/>
      <c r="G108" s="64">
        <f t="shared" si="4"/>
        <v>1</v>
      </c>
    </row>
    <row r="109" spans="1:7" ht="60">
      <c r="A109" s="89"/>
      <c r="B109" s="62" t="s">
        <v>347</v>
      </c>
      <c r="C109" s="69">
        <v>1</v>
      </c>
      <c r="D109" s="70"/>
      <c r="E109" s="70"/>
      <c r="F109" s="70"/>
      <c r="G109" s="64">
        <f>SUM(C109:F109)</f>
        <v>1</v>
      </c>
    </row>
    <row r="110" spans="1:7" ht="15.75">
      <c r="A110" s="97" t="s">
        <v>358</v>
      </c>
      <c r="B110" s="98"/>
      <c r="C110" s="67">
        <f>SUM(C108:C109)</f>
        <v>1</v>
      </c>
      <c r="D110" s="66">
        <f>SUM(D108:D109)</f>
        <v>1</v>
      </c>
      <c r="E110" s="66">
        <f>SUM(E107:E109)</f>
        <v>1</v>
      </c>
      <c r="F110" s="66">
        <f>SUM(F108:F109)</f>
        <v>0</v>
      </c>
      <c r="G110" s="66">
        <f>SUM(G107:G109)</f>
        <v>3</v>
      </c>
    </row>
    <row r="111" spans="1:7" ht="15.75" customHeight="1">
      <c r="A111" s="100" t="s">
        <v>348</v>
      </c>
      <c r="B111" s="76" t="s">
        <v>15</v>
      </c>
      <c r="C111" s="69">
        <v>1</v>
      </c>
      <c r="D111" s="70">
        <v>1</v>
      </c>
      <c r="E111" s="70">
        <v>1</v>
      </c>
      <c r="F111" s="70"/>
      <c r="G111" s="64">
        <f>SUM(C111:F111)</f>
        <v>3</v>
      </c>
    </row>
    <row r="112" spans="1:7" ht="30">
      <c r="A112" s="100"/>
      <c r="B112" s="76" t="s">
        <v>302</v>
      </c>
      <c r="C112" s="69"/>
      <c r="D112" s="69"/>
      <c r="E112" s="69"/>
      <c r="F112" s="69">
        <v>1</v>
      </c>
      <c r="G112" s="64">
        <f>SUM(C112:F112)</f>
        <v>1</v>
      </c>
    </row>
    <row r="113" spans="1:7" ht="15.75">
      <c r="A113" s="100"/>
      <c r="B113" s="76" t="s">
        <v>195</v>
      </c>
      <c r="C113" s="69">
        <v>2</v>
      </c>
      <c r="D113" s="69">
        <v>3</v>
      </c>
      <c r="E113" s="69"/>
      <c r="F113" s="69">
        <v>3</v>
      </c>
      <c r="G113" s="64">
        <f>SUM(C113:F113)</f>
        <v>8</v>
      </c>
    </row>
    <row r="114" spans="1:7" ht="15.75">
      <c r="A114" s="100"/>
      <c r="B114" s="76" t="s">
        <v>197</v>
      </c>
      <c r="C114" s="69"/>
      <c r="D114" s="69">
        <v>1</v>
      </c>
      <c r="E114" s="69"/>
      <c r="F114" s="69"/>
      <c r="G114" s="64">
        <f t="shared" si="4"/>
        <v>1</v>
      </c>
    </row>
    <row r="115" spans="1:7" ht="15.75">
      <c r="A115" s="100"/>
      <c r="B115" s="76" t="s">
        <v>198</v>
      </c>
      <c r="C115" s="69"/>
      <c r="D115" s="69">
        <v>1</v>
      </c>
      <c r="E115" s="69"/>
      <c r="F115" s="69"/>
      <c r="G115" s="64">
        <f t="shared" si="4"/>
        <v>1</v>
      </c>
    </row>
    <row r="116" spans="1:7" ht="15.75">
      <c r="A116" s="100"/>
      <c r="B116" s="76" t="s">
        <v>199</v>
      </c>
      <c r="C116" s="69"/>
      <c r="D116" s="69"/>
      <c r="E116" s="69"/>
      <c r="F116" s="69">
        <v>1</v>
      </c>
      <c r="G116" s="64">
        <f t="shared" si="4"/>
        <v>1</v>
      </c>
    </row>
    <row r="117" spans="1:7" ht="15.75">
      <c r="A117" s="100"/>
      <c r="B117" s="76" t="s">
        <v>200</v>
      </c>
      <c r="C117" s="69">
        <v>1</v>
      </c>
      <c r="D117" s="69"/>
      <c r="E117" s="69"/>
      <c r="F117" s="69"/>
      <c r="G117" s="64">
        <f t="shared" si="4"/>
        <v>1</v>
      </c>
    </row>
    <row r="118" spans="1:7" ht="15.75">
      <c r="A118" s="100"/>
      <c r="B118" s="76" t="s">
        <v>201</v>
      </c>
      <c r="C118" s="69"/>
      <c r="D118" s="69">
        <v>1</v>
      </c>
      <c r="E118" s="69"/>
      <c r="F118" s="69"/>
      <c r="G118" s="64">
        <f t="shared" si="4"/>
        <v>1</v>
      </c>
    </row>
    <row r="119" spans="1:7" ht="15.75">
      <c r="A119" s="100"/>
      <c r="B119" s="76" t="s">
        <v>202</v>
      </c>
      <c r="C119" s="69"/>
      <c r="D119" s="69">
        <v>1</v>
      </c>
      <c r="E119" s="69"/>
      <c r="F119" s="69"/>
      <c r="G119" s="64">
        <f t="shared" si="4"/>
        <v>1</v>
      </c>
    </row>
    <row r="120" spans="1:7" ht="15.75">
      <c r="A120" s="100"/>
      <c r="B120" s="76" t="s">
        <v>164</v>
      </c>
      <c r="C120" s="69">
        <v>1</v>
      </c>
      <c r="D120" s="69"/>
      <c r="E120" s="69"/>
      <c r="F120" s="69">
        <v>1</v>
      </c>
      <c r="G120" s="64">
        <f t="shared" si="4"/>
        <v>2</v>
      </c>
    </row>
    <row r="121" spans="1:7" ht="15.75">
      <c r="A121" s="100"/>
      <c r="B121" s="76" t="s">
        <v>203</v>
      </c>
      <c r="C121" s="69"/>
      <c r="D121" s="69"/>
      <c r="E121" s="69">
        <v>1</v>
      </c>
      <c r="F121" s="69"/>
      <c r="G121" s="64">
        <f t="shared" si="4"/>
        <v>1</v>
      </c>
    </row>
    <row r="122" spans="1:7" ht="30">
      <c r="A122" s="100"/>
      <c r="B122" s="76" t="s">
        <v>301</v>
      </c>
      <c r="C122" s="69"/>
      <c r="D122" s="69"/>
      <c r="E122" s="69"/>
      <c r="F122" s="69">
        <v>1</v>
      </c>
      <c r="G122" s="64">
        <f t="shared" si="4"/>
        <v>1</v>
      </c>
    </row>
    <row r="123" spans="1:7" ht="15.75">
      <c r="A123" s="100"/>
      <c r="B123" s="76" t="s">
        <v>204</v>
      </c>
      <c r="C123" s="69"/>
      <c r="D123" s="69">
        <v>1</v>
      </c>
      <c r="E123" s="69">
        <v>1</v>
      </c>
      <c r="F123" s="69"/>
      <c r="G123" s="64">
        <f t="shared" si="4"/>
        <v>2</v>
      </c>
    </row>
    <row r="124" spans="1:7" ht="15.75">
      <c r="A124" s="100"/>
      <c r="B124" s="76" t="s">
        <v>205</v>
      </c>
      <c r="C124" s="69">
        <v>1</v>
      </c>
      <c r="D124" s="69">
        <v>1</v>
      </c>
      <c r="E124" s="69"/>
      <c r="F124" s="69">
        <v>1</v>
      </c>
      <c r="G124" s="64">
        <f t="shared" si="4"/>
        <v>3</v>
      </c>
    </row>
    <row r="125" spans="1:7" ht="15.75">
      <c r="A125" s="100"/>
      <c r="B125" s="76" t="s">
        <v>206</v>
      </c>
      <c r="C125" s="69"/>
      <c r="D125" s="69"/>
      <c r="E125" s="69">
        <v>1</v>
      </c>
      <c r="F125" s="69"/>
      <c r="G125" s="64">
        <f t="shared" si="4"/>
        <v>1</v>
      </c>
    </row>
    <row r="126" spans="1:7" ht="15.75">
      <c r="A126" s="100"/>
      <c r="B126" s="76" t="s">
        <v>190</v>
      </c>
      <c r="C126" s="70">
        <v>7</v>
      </c>
      <c r="D126" s="70">
        <v>4</v>
      </c>
      <c r="E126" s="69">
        <v>4</v>
      </c>
      <c r="F126" s="69">
        <v>4</v>
      </c>
      <c r="G126" s="64">
        <f t="shared" si="4"/>
        <v>19</v>
      </c>
    </row>
    <row r="127" spans="1:7" ht="15.75">
      <c r="A127" s="100"/>
      <c r="B127" s="76" t="s">
        <v>158</v>
      </c>
      <c r="C127" s="70">
        <v>5</v>
      </c>
      <c r="D127" s="70">
        <v>6</v>
      </c>
      <c r="E127" s="69">
        <v>9</v>
      </c>
      <c r="F127" s="69">
        <v>7</v>
      </c>
      <c r="G127" s="64">
        <f t="shared" si="4"/>
        <v>27</v>
      </c>
    </row>
    <row r="128" spans="1:7" ht="30">
      <c r="A128" s="100"/>
      <c r="B128" s="76" t="s">
        <v>231</v>
      </c>
      <c r="C128" s="70"/>
      <c r="D128" s="70">
        <v>1</v>
      </c>
      <c r="E128" s="69"/>
      <c r="F128" s="69"/>
      <c r="G128" s="64">
        <f>SUM(C128:F128)</f>
        <v>1</v>
      </c>
    </row>
    <row r="129" spans="1:7" ht="15.75">
      <c r="A129" s="97" t="s">
        <v>359</v>
      </c>
      <c r="B129" s="98"/>
      <c r="C129" s="66">
        <f>SUM(C111:C127)</f>
        <v>18</v>
      </c>
      <c r="D129" s="66">
        <f>SUM(D111:D128)</f>
        <v>21</v>
      </c>
      <c r="E129" s="67">
        <f>SUM(E111:E127)</f>
        <v>17</v>
      </c>
      <c r="F129" s="67">
        <f>SUM(F111:F127)</f>
        <v>19</v>
      </c>
      <c r="G129" s="66">
        <f>SUM(G111:G128)</f>
        <v>75</v>
      </c>
    </row>
    <row r="130" spans="1:7" ht="30">
      <c r="A130" s="99" t="s">
        <v>43</v>
      </c>
      <c r="B130" s="62" t="s">
        <v>277</v>
      </c>
      <c r="C130" s="70"/>
      <c r="D130" s="70"/>
      <c r="E130" s="69"/>
      <c r="F130" s="69">
        <v>1</v>
      </c>
      <c r="G130" s="64">
        <f t="shared" si="4"/>
        <v>1</v>
      </c>
    </row>
    <row r="131" spans="1:7" ht="30">
      <c r="A131" s="99"/>
      <c r="B131" s="62" t="s">
        <v>157</v>
      </c>
      <c r="C131" s="70">
        <v>9</v>
      </c>
      <c r="D131" s="70">
        <v>16</v>
      </c>
      <c r="E131" s="69">
        <v>13</v>
      </c>
      <c r="F131" s="69">
        <v>14</v>
      </c>
      <c r="G131" s="64">
        <f t="shared" si="4"/>
        <v>52</v>
      </c>
    </row>
    <row r="132" spans="1:7" ht="30">
      <c r="A132" s="99"/>
      <c r="B132" s="62" t="s">
        <v>340</v>
      </c>
      <c r="C132" s="70"/>
      <c r="D132" s="70">
        <v>1</v>
      </c>
      <c r="E132" s="69"/>
      <c r="F132" s="69"/>
      <c r="G132" s="64">
        <f t="shared" si="4"/>
        <v>1</v>
      </c>
    </row>
    <row r="133" spans="1:7" ht="30">
      <c r="A133" s="99"/>
      <c r="B133" s="62" t="s">
        <v>366</v>
      </c>
      <c r="C133" s="70">
        <v>1</v>
      </c>
      <c r="D133" s="70"/>
      <c r="E133" s="69"/>
      <c r="F133" s="69">
        <v>1</v>
      </c>
      <c r="G133" s="64">
        <f>SUM(C133:F133)</f>
        <v>2</v>
      </c>
    </row>
    <row r="134" spans="1:7" ht="30">
      <c r="A134" s="99"/>
      <c r="B134" s="62" t="s">
        <v>343</v>
      </c>
      <c r="C134" s="70"/>
      <c r="D134" s="70">
        <v>1</v>
      </c>
      <c r="E134" s="69"/>
      <c r="F134" s="69"/>
      <c r="G134" s="64">
        <f t="shared" si="4"/>
        <v>1</v>
      </c>
    </row>
    <row r="135" spans="1:7" ht="30">
      <c r="A135" s="99"/>
      <c r="B135" s="62" t="s">
        <v>291</v>
      </c>
      <c r="C135" s="70">
        <v>1</v>
      </c>
      <c r="D135" s="70"/>
      <c r="E135" s="69"/>
      <c r="F135" s="69">
        <v>1</v>
      </c>
      <c r="G135" s="64">
        <f t="shared" si="4"/>
        <v>2</v>
      </c>
    </row>
    <row r="136" spans="1:7" ht="30">
      <c r="A136" s="99"/>
      <c r="B136" s="62" t="s">
        <v>345</v>
      </c>
      <c r="C136" s="70">
        <v>1</v>
      </c>
      <c r="D136" s="70"/>
      <c r="E136" s="69"/>
      <c r="F136" s="69"/>
      <c r="G136" s="64">
        <f t="shared" si="4"/>
        <v>1</v>
      </c>
    </row>
    <row r="137" spans="1:7" ht="15.75">
      <c r="A137" s="97" t="s">
        <v>360</v>
      </c>
      <c r="B137" s="98"/>
      <c r="C137" s="66">
        <f>SUM(C130:C136)</f>
        <v>12</v>
      </c>
      <c r="D137" s="66">
        <f>SUM(D130:D136)</f>
        <v>18</v>
      </c>
      <c r="E137" s="67">
        <f>SUM(E130:E136)</f>
        <v>13</v>
      </c>
      <c r="F137" s="67">
        <f>SUM(F130:F136)</f>
        <v>17</v>
      </c>
      <c r="G137" s="66">
        <f>SUM(G130:G136)</f>
        <v>60</v>
      </c>
    </row>
    <row r="138" spans="1:7" ht="15.75">
      <c r="A138" s="72"/>
      <c r="B138" s="53" t="s">
        <v>41</v>
      </c>
      <c r="C138" s="73">
        <f>SUM(C7,C44,C52,C79,C84,C100,C103,C106,C110,C129,C137)</f>
        <v>256</v>
      </c>
      <c r="D138" s="73">
        <f>SUM(D7,D44,D52,D79,D84,D100,D103,D106,D110,D129,D137)</f>
        <v>255</v>
      </c>
      <c r="E138" s="73">
        <f>SUM(E44,E52,E79,E84,E100,E103,E106,E110,E129,E137)</f>
        <v>255</v>
      </c>
      <c r="F138" s="73">
        <f>SUM(F7,F44,F52,F79,F84,F100,F103,F106,F110,F129,F137)</f>
        <v>256</v>
      </c>
      <c r="G138" s="73">
        <f>SUM(G7,G44,G52,G79,G84,G100,G103,G106,G110,G129,G137)</f>
        <v>1022</v>
      </c>
    </row>
  </sheetData>
  <sheetProtection/>
  <mergeCells count="28">
    <mergeCell ref="B1:C1"/>
    <mergeCell ref="D1:G1"/>
    <mergeCell ref="B2:C2"/>
    <mergeCell ref="D2:G2"/>
    <mergeCell ref="B3:C3"/>
    <mergeCell ref="D3:G3"/>
    <mergeCell ref="A4:G4"/>
    <mergeCell ref="A44:B44"/>
    <mergeCell ref="A45:A51"/>
    <mergeCell ref="A52:B52"/>
    <mergeCell ref="A53:A78"/>
    <mergeCell ref="A7:B7"/>
    <mergeCell ref="A8:A43"/>
    <mergeCell ref="A79:B79"/>
    <mergeCell ref="A80:A83"/>
    <mergeCell ref="A84:B84"/>
    <mergeCell ref="A85:A99"/>
    <mergeCell ref="A100:B100"/>
    <mergeCell ref="A101:A102"/>
    <mergeCell ref="A129:B129"/>
    <mergeCell ref="A130:A136"/>
    <mergeCell ref="A137:B137"/>
    <mergeCell ref="A103:B103"/>
    <mergeCell ref="A104:A105"/>
    <mergeCell ref="A106:B106"/>
    <mergeCell ref="A110:B110"/>
    <mergeCell ref="A107:A109"/>
    <mergeCell ref="A111:A1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U45"/>
  <sheetViews>
    <sheetView view="pageBreakPreview" zoomScale="85" zoomScaleNormal="7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C22" sqref="C22"/>
    </sheetView>
  </sheetViews>
  <sheetFormatPr defaultColWidth="11.421875" defaultRowHeight="12.75"/>
  <cols>
    <col min="1" max="1" width="24.57421875" style="20" customWidth="1"/>
    <col min="2" max="2" width="38.57421875" style="5" customWidth="1"/>
    <col min="3" max="3" width="19.8515625" style="5" customWidth="1"/>
    <col min="4" max="4" width="17.421875" style="5" customWidth="1"/>
    <col min="5" max="5" width="15.00390625" style="5" customWidth="1"/>
    <col min="6" max="6" width="15.421875" style="5" customWidth="1"/>
    <col min="7" max="16384" width="11.421875" style="5" customWidth="1"/>
  </cols>
  <sheetData>
    <row r="1" spans="1:6" ht="30.75" customHeight="1">
      <c r="A1" s="77" t="s">
        <v>71</v>
      </c>
      <c r="B1" s="77"/>
      <c r="C1" s="77"/>
      <c r="D1" s="77"/>
      <c r="E1" s="77"/>
      <c r="F1" s="77"/>
    </row>
    <row r="2" spans="1:6" ht="30" customHeight="1" thickBot="1">
      <c r="A2" s="10" t="s">
        <v>38</v>
      </c>
      <c r="B2" s="11" t="s">
        <v>39</v>
      </c>
      <c r="C2" s="4" t="s">
        <v>67</v>
      </c>
      <c r="D2" s="8" t="s">
        <v>83</v>
      </c>
      <c r="E2" s="8" t="s">
        <v>85</v>
      </c>
      <c r="F2" s="11" t="s">
        <v>41</v>
      </c>
    </row>
    <row r="3" spans="1:6" s="14" customFormat="1" ht="27" customHeight="1" thickBot="1">
      <c r="A3" s="78" t="s">
        <v>48</v>
      </c>
      <c r="B3" s="12" t="s">
        <v>3</v>
      </c>
      <c r="C3" s="13">
        <v>2</v>
      </c>
      <c r="D3" s="13">
        <v>2</v>
      </c>
      <c r="E3" s="13">
        <v>1</v>
      </c>
      <c r="F3" s="24">
        <f aca="true" t="shared" si="0" ref="F3:F30">SUM(C3:E3)</f>
        <v>5</v>
      </c>
    </row>
    <row r="4" spans="1:6" s="14" customFormat="1" ht="27" customHeight="1" thickBot="1">
      <c r="A4" s="80"/>
      <c r="B4" s="12" t="s">
        <v>88</v>
      </c>
      <c r="C4" s="13"/>
      <c r="D4" s="13">
        <v>1</v>
      </c>
      <c r="E4" s="13"/>
      <c r="F4" s="24">
        <f t="shared" si="0"/>
        <v>1</v>
      </c>
    </row>
    <row r="5" spans="1:6" s="14" customFormat="1" ht="27" customHeight="1" thickBot="1">
      <c r="A5" s="80"/>
      <c r="B5" s="12" t="s">
        <v>29</v>
      </c>
      <c r="C5" s="13">
        <v>1</v>
      </c>
      <c r="D5" s="13"/>
      <c r="E5" s="13"/>
      <c r="F5" s="24">
        <f t="shared" si="0"/>
        <v>1</v>
      </c>
    </row>
    <row r="6" spans="1:6" s="14" customFormat="1" ht="27" customHeight="1" thickBot="1">
      <c r="A6" s="80"/>
      <c r="B6" s="12" t="s">
        <v>9</v>
      </c>
      <c r="C6" s="13">
        <v>1</v>
      </c>
      <c r="D6" s="13">
        <v>1</v>
      </c>
      <c r="E6" s="13">
        <v>1</v>
      </c>
      <c r="F6" s="24">
        <f t="shared" si="0"/>
        <v>3</v>
      </c>
    </row>
    <row r="7" spans="1:6" s="14" customFormat="1" ht="27" customHeight="1" thickBot="1">
      <c r="A7" s="80"/>
      <c r="B7" s="12" t="s">
        <v>55</v>
      </c>
      <c r="C7" s="13">
        <v>1</v>
      </c>
      <c r="D7" s="13"/>
      <c r="E7" s="13">
        <v>1</v>
      </c>
      <c r="F7" s="24">
        <f t="shared" si="0"/>
        <v>2</v>
      </c>
    </row>
    <row r="8" spans="1:6" s="14" customFormat="1" ht="27" customHeight="1" thickBot="1">
      <c r="A8" s="80"/>
      <c r="B8" s="12" t="s">
        <v>13</v>
      </c>
      <c r="C8" s="13">
        <v>1</v>
      </c>
      <c r="D8" s="13"/>
      <c r="E8" s="13"/>
      <c r="F8" s="24">
        <f t="shared" si="0"/>
        <v>1</v>
      </c>
    </row>
    <row r="9" spans="1:6" s="14" customFormat="1" ht="27" customHeight="1" thickBot="1">
      <c r="A9" s="80"/>
      <c r="B9" s="12" t="s">
        <v>56</v>
      </c>
      <c r="C9" s="13">
        <v>2</v>
      </c>
      <c r="D9" s="13"/>
      <c r="E9" s="13"/>
      <c r="F9" s="24">
        <f t="shared" si="0"/>
        <v>2</v>
      </c>
    </row>
    <row r="10" spans="1:6" s="14" customFormat="1" ht="27" customHeight="1" thickBot="1">
      <c r="A10" s="80"/>
      <c r="B10" s="12" t="s">
        <v>89</v>
      </c>
      <c r="C10" s="13"/>
      <c r="D10" s="13">
        <v>1</v>
      </c>
      <c r="E10" s="13">
        <v>2</v>
      </c>
      <c r="F10" s="24">
        <f t="shared" si="0"/>
        <v>3</v>
      </c>
    </row>
    <row r="11" spans="1:6" s="14" customFormat="1" ht="27" customHeight="1" thickBot="1">
      <c r="A11" s="80"/>
      <c r="B11" s="12" t="s">
        <v>54</v>
      </c>
      <c r="C11" s="13"/>
      <c r="D11" s="13">
        <v>1</v>
      </c>
      <c r="E11" s="13">
        <v>1</v>
      </c>
      <c r="F11" s="24">
        <f t="shared" si="0"/>
        <v>2</v>
      </c>
    </row>
    <row r="12" spans="1:6" s="14" customFormat="1" ht="27" customHeight="1" thickBot="1">
      <c r="A12" s="80"/>
      <c r="B12" s="12" t="s">
        <v>31</v>
      </c>
      <c r="C12" s="13">
        <v>1</v>
      </c>
      <c r="D12" s="13">
        <v>1</v>
      </c>
      <c r="E12" s="13"/>
      <c r="F12" s="24">
        <f t="shared" si="0"/>
        <v>2</v>
      </c>
    </row>
    <row r="13" spans="1:6" s="14" customFormat="1" ht="27" customHeight="1" thickBot="1">
      <c r="A13" s="79"/>
      <c r="B13" s="12" t="s">
        <v>90</v>
      </c>
      <c r="C13" s="13"/>
      <c r="D13" s="13">
        <v>1</v>
      </c>
      <c r="E13" s="13"/>
      <c r="F13" s="24">
        <f t="shared" si="0"/>
        <v>1</v>
      </c>
    </row>
    <row r="14" spans="1:6" s="14" customFormat="1" ht="27" customHeight="1" thickBot="1">
      <c r="A14" s="25" t="s">
        <v>47</v>
      </c>
      <c r="B14" s="12" t="s">
        <v>65</v>
      </c>
      <c r="C14" s="13"/>
      <c r="D14" s="13">
        <v>2</v>
      </c>
      <c r="E14" s="13"/>
      <c r="F14" s="24">
        <f t="shared" si="0"/>
        <v>2</v>
      </c>
    </row>
    <row r="15" spans="1:6" s="14" customFormat="1" ht="27" customHeight="1" thickBot="1">
      <c r="A15" s="78" t="s">
        <v>45</v>
      </c>
      <c r="B15" s="12" t="s">
        <v>15</v>
      </c>
      <c r="C15" s="13"/>
      <c r="D15" s="13"/>
      <c r="E15" s="13">
        <v>1</v>
      </c>
      <c r="F15" s="24">
        <f t="shared" si="0"/>
        <v>1</v>
      </c>
    </row>
    <row r="16" spans="1:6" s="14" customFormat="1" ht="27" customHeight="1" thickBot="1">
      <c r="A16" s="80"/>
      <c r="B16" s="12" t="s">
        <v>1</v>
      </c>
      <c r="C16" s="13">
        <v>2</v>
      </c>
      <c r="D16" s="13">
        <v>1</v>
      </c>
      <c r="E16" s="13">
        <v>1</v>
      </c>
      <c r="F16" s="24">
        <f t="shared" si="0"/>
        <v>4</v>
      </c>
    </row>
    <row r="17" spans="1:6" s="14" customFormat="1" ht="27" customHeight="1" thickBot="1">
      <c r="A17" s="80"/>
      <c r="B17" s="12" t="s">
        <v>33</v>
      </c>
      <c r="C17" s="13">
        <v>3</v>
      </c>
      <c r="D17" s="13">
        <v>1</v>
      </c>
      <c r="E17" s="13">
        <v>1</v>
      </c>
      <c r="F17" s="24">
        <f t="shared" si="0"/>
        <v>5</v>
      </c>
    </row>
    <row r="18" spans="1:6" s="14" customFormat="1" ht="27" customHeight="1" thickBot="1">
      <c r="A18" s="80"/>
      <c r="B18" s="12" t="s">
        <v>86</v>
      </c>
      <c r="C18" s="13">
        <v>2</v>
      </c>
      <c r="D18" s="13">
        <v>1</v>
      </c>
      <c r="E18" s="13"/>
      <c r="F18" s="24">
        <f t="shared" si="0"/>
        <v>3</v>
      </c>
    </row>
    <row r="19" spans="1:6" s="14" customFormat="1" ht="27" customHeight="1" thickBot="1">
      <c r="A19" s="80"/>
      <c r="B19" s="12" t="s">
        <v>14</v>
      </c>
      <c r="C19" s="9">
        <v>2</v>
      </c>
      <c r="D19" s="13">
        <v>2</v>
      </c>
      <c r="E19" s="13">
        <v>2</v>
      </c>
      <c r="F19" s="24">
        <f t="shared" si="0"/>
        <v>6</v>
      </c>
    </row>
    <row r="20" spans="1:6" s="14" customFormat="1" ht="27" customHeight="1" thickBot="1">
      <c r="A20" s="80"/>
      <c r="B20" s="12" t="s">
        <v>17</v>
      </c>
      <c r="C20" s="9"/>
      <c r="D20" s="9">
        <v>1</v>
      </c>
      <c r="E20" s="9">
        <v>1</v>
      </c>
      <c r="F20" s="24">
        <f t="shared" si="0"/>
        <v>2</v>
      </c>
    </row>
    <row r="21" spans="1:6" s="14" customFormat="1" ht="27" customHeight="1" thickBot="1">
      <c r="A21" s="80"/>
      <c r="B21" s="12" t="s">
        <v>20</v>
      </c>
      <c r="C21" s="9">
        <v>1</v>
      </c>
      <c r="D21" s="13"/>
      <c r="E21" s="13"/>
      <c r="F21" s="24">
        <f t="shared" si="0"/>
        <v>1</v>
      </c>
    </row>
    <row r="22" spans="1:6" s="14" customFormat="1" ht="27" customHeight="1" thickBot="1">
      <c r="A22" s="80"/>
      <c r="B22" s="12" t="s">
        <v>11</v>
      </c>
      <c r="C22" s="9"/>
      <c r="D22" s="9">
        <v>2</v>
      </c>
      <c r="E22" s="9">
        <v>5</v>
      </c>
      <c r="F22" s="24">
        <f t="shared" si="0"/>
        <v>7</v>
      </c>
    </row>
    <row r="23" spans="1:6" s="14" customFormat="1" ht="27" customHeight="1" thickBot="1">
      <c r="A23" s="80"/>
      <c r="B23" s="12" t="s">
        <v>34</v>
      </c>
      <c r="C23" s="9">
        <v>1</v>
      </c>
      <c r="D23" s="9"/>
      <c r="E23" s="9">
        <v>2</v>
      </c>
      <c r="F23" s="24">
        <f t="shared" si="0"/>
        <v>3</v>
      </c>
    </row>
    <row r="24" spans="1:6" s="14" customFormat="1" ht="27" customHeight="1" thickBot="1">
      <c r="A24" s="80"/>
      <c r="B24" s="12" t="s">
        <v>22</v>
      </c>
      <c r="C24" s="9">
        <v>3</v>
      </c>
      <c r="D24" s="9">
        <v>3</v>
      </c>
      <c r="E24" s="9">
        <v>3</v>
      </c>
      <c r="F24" s="24">
        <f t="shared" si="0"/>
        <v>9</v>
      </c>
    </row>
    <row r="25" spans="1:47" s="17" customFormat="1" ht="27" customHeight="1" thickBot="1">
      <c r="A25" s="79"/>
      <c r="B25" s="12" t="s">
        <v>2</v>
      </c>
      <c r="C25" s="13">
        <v>5</v>
      </c>
      <c r="D25" s="13">
        <v>4</v>
      </c>
      <c r="E25" s="13">
        <v>4</v>
      </c>
      <c r="F25" s="24">
        <f t="shared" si="0"/>
        <v>13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6" s="14" customFormat="1" ht="27" customHeight="1" thickBot="1">
      <c r="A26" s="78" t="s">
        <v>44</v>
      </c>
      <c r="B26" s="12" t="s">
        <v>0</v>
      </c>
      <c r="C26" s="9">
        <v>1</v>
      </c>
      <c r="D26" s="9"/>
      <c r="E26" s="9"/>
      <c r="F26" s="24">
        <f t="shared" si="0"/>
        <v>1</v>
      </c>
    </row>
    <row r="27" spans="1:6" s="14" customFormat="1" ht="27" customHeight="1" thickBot="1">
      <c r="A27" s="79"/>
      <c r="B27" s="12" t="s">
        <v>16</v>
      </c>
      <c r="C27" s="13"/>
      <c r="D27" s="13">
        <v>1</v>
      </c>
      <c r="E27" s="13"/>
      <c r="F27" s="24">
        <f t="shared" si="0"/>
        <v>1</v>
      </c>
    </row>
    <row r="28" spans="1:6" s="14" customFormat="1" ht="27" customHeight="1" thickBot="1">
      <c r="A28" s="78" t="s">
        <v>43</v>
      </c>
      <c r="B28" s="12" t="s">
        <v>6</v>
      </c>
      <c r="C28" s="13"/>
      <c r="D28" s="13">
        <v>1</v>
      </c>
      <c r="E28" s="13">
        <v>1</v>
      </c>
      <c r="F28" s="24">
        <f t="shared" si="0"/>
        <v>2</v>
      </c>
    </row>
    <row r="29" spans="1:6" s="14" customFormat="1" ht="27" customHeight="1" thickBot="1">
      <c r="A29" s="79"/>
      <c r="B29" s="12" t="s">
        <v>87</v>
      </c>
      <c r="C29" s="13">
        <v>1</v>
      </c>
      <c r="D29" s="13"/>
      <c r="E29" s="13"/>
      <c r="F29" s="24">
        <f t="shared" si="0"/>
        <v>1</v>
      </c>
    </row>
    <row r="30" spans="1:6" s="14" customFormat="1" ht="27" customHeight="1" thickBot="1">
      <c r="A30" s="30" t="s">
        <v>42</v>
      </c>
      <c r="B30" s="12" t="s">
        <v>91</v>
      </c>
      <c r="C30" s="13"/>
      <c r="D30" s="13"/>
      <c r="E30" s="13">
        <v>1</v>
      </c>
      <c r="F30" s="24">
        <f t="shared" si="0"/>
        <v>1</v>
      </c>
    </row>
    <row r="31" spans="1:6" ht="27" customHeight="1" thickBot="1">
      <c r="A31" s="18"/>
      <c r="B31" s="19" t="s">
        <v>41</v>
      </c>
      <c r="C31" s="25">
        <f>SUM(C3:C29)</f>
        <v>30</v>
      </c>
      <c r="D31" s="25">
        <f>SUM(D3:D29)</f>
        <v>27</v>
      </c>
      <c r="E31" s="25">
        <f>SUM(E3:E29)</f>
        <v>27</v>
      </c>
      <c r="F31" s="26">
        <f>SUM(F3:F30)</f>
        <v>85</v>
      </c>
    </row>
    <row r="42" s="6" customFormat="1" ht="12.75">
      <c r="A42" s="21"/>
    </row>
    <row r="43" spans="1:6" s="6" customFormat="1" ht="12.75">
      <c r="A43" s="21"/>
      <c r="B43" s="7"/>
      <c r="C43" s="1"/>
      <c r="D43" s="1"/>
      <c r="E43" s="1"/>
      <c r="F43" s="3"/>
    </row>
    <row r="44" spans="1:6" s="6" customFormat="1" ht="12.75">
      <c r="A44" s="21"/>
      <c r="B44" s="7"/>
      <c r="C44" s="1"/>
      <c r="D44" s="1"/>
      <c r="E44" s="1"/>
      <c r="F44" s="3"/>
    </row>
    <row r="45" spans="1:6" s="6" customFormat="1" ht="12.75">
      <c r="A45" s="21"/>
      <c r="B45" s="7"/>
      <c r="C45" s="1"/>
      <c r="D45" s="1"/>
      <c r="E45" s="1"/>
      <c r="F45" s="3"/>
    </row>
  </sheetData>
  <sheetProtection/>
  <mergeCells count="5">
    <mergeCell ref="A28:A29"/>
    <mergeCell ref="A3:A13"/>
    <mergeCell ref="A1:F1"/>
    <mergeCell ref="A26:A27"/>
    <mergeCell ref="A15:A25"/>
  </mergeCells>
  <printOptions/>
  <pageMargins left="0.75" right="0.15748031496062992" top="0.17" bottom="0" header="0.11811023622047245" footer="0"/>
  <pageSetup horizontalDpi="600" verticalDpi="600" orientation="landscape" scale="84" r:id="rId2"/>
  <rowBreaks count="1" manualBreakCount="1">
    <brk id="25" max="7" man="1"/>
  </rowBreaks>
  <colBreaks count="2" manualBreakCount="2">
    <brk id="6" max="65535" man="1"/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33"/>
  <sheetViews>
    <sheetView view="pageBreakPreview" zoomScale="85" zoomScaleNormal="7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D15" sqref="D15"/>
    </sheetView>
  </sheetViews>
  <sheetFormatPr defaultColWidth="11.421875" defaultRowHeight="12.75"/>
  <cols>
    <col min="1" max="1" width="19.28125" style="20" customWidth="1"/>
    <col min="2" max="2" width="36.140625" style="5" customWidth="1"/>
    <col min="3" max="3" width="18.421875" style="5" bestFit="1" customWidth="1"/>
    <col min="4" max="4" width="18.140625" style="5" bestFit="1" customWidth="1"/>
    <col min="5" max="5" width="16.7109375" style="5" customWidth="1"/>
    <col min="6" max="6" width="14.140625" style="5" customWidth="1"/>
    <col min="7" max="16384" width="11.421875" style="5" customWidth="1"/>
  </cols>
  <sheetData>
    <row r="1" spans="1:6" ht="30.75" customHeight="1">
      <c r="A1" s="77" t="s">
        <v>72</v>
      </c>
      <c r="B1" s="77"/>
      <c r="C1" s="77"/>
      <c r="D1" s="77"/>
      <c r="E1" s="77"/>
      <c r="F1" s="77"/>
    </row>
    <row r="2" spans="1:6" ht="30" customHeight="1" thickBot="1">
      <c r="A2" s="10" t="s">
        <v>38</v>
      </c>
      <c r="B2" s="11" t="s">
        <v>39</v>
      </c>
      <c r="C2" s="4" t="s">
        <v>67</v>
      </c>
      <c r="D2" s="8" t="s">
        <v>83</v>
      </c>
      <c r="E2" s="8" t="s">
        <v>85</v>
      </c>
      <c r="F2" s="11" t="s">
        <v>41</v>
      </c>
    </row>
    <row r="3" spans="1:6" s="14" customFormat="1" ht="27" customHeight="1" thickBot="1">
      <c r="A3" s="80"/>
      <c r="B3" s="12" t="s">
        <v>53</v>
      </c>
      <c r="C3" s="13"/>
      <c r="D3" s="13">
        <v>1</v>
      </c>
      <c r="E3" s="13"/>
      <c r="F3" s="24">
        <f aca="true" t="shared" si="0" ref="F3:F18">SUM(C3:E3)</f>
        <v>1</v>
      </c>
    </row>
    <row r="4" spans="1:6" s="14" customFormat="1" ht="27" customHeight="1" thickBot="1">
      <c r="A4" s="80"/>
      <c r="B4" s="12" t="s">
        <v>55</v>
      </c>
      <c r="C4" s="13"/>
      <c r="D4" s="13"/>
      <c r="E4" s="13">
        <v>1</v>
      </c>
      <c r="F4" s="24">
        <f t="shared" si="0"/>
        <v>1</v>
      </c>
    </row>
    <row r="5" spans="1:6" s="14" customFormat="1" ht="27" customHeight="1" thickBot="1">
      <c r="A5" s="80"/>
      <c r="B5" s="12" t="s">
        <v>56</v>
      </c>
      <c r="C5" s="13">
        <v>1</v>
      </c>
      <c r="D5" s="13"/>
      <c r="E5" s="13"/>
      <c r="F5" s="24">
        <f t="shared" si="0"/>
        <v>1</v>
      </c>
    </row>
    <row r="6" spans="1:6" s="14" customFormat="1" ht="27" customHeight="1" thickBot="1">
      <c r="A6" s="80"/>
      <c r="B6" s="12" t="s">
        <v>26</v>
      </c>
      <c r="C6" s="13"/>
      <c r="D6" s="13"/>
      <c r="E6" s="13">
        <v>1</v>
      </c>
      <c r="F6" s="24">
        <f t="shared" si="0"/>
        <v>1</v>
      </c>
    </row>
    <row r="7" spans="1:6" s="14" customFormat="1" ht="27" customHeight="1" thickBot="1">
      <c r="A7" s="80"/>
      <c r="B7" s="12" t="s">
        <v>89</v>
      </c>
      <c r="C7" s="13"/>
      <c r="D7" s="13"/>
      <c r="E7" s="13">
        <v>1</v>
      </c>
      <c r="F7" s="24">
        <f t="shared" si="0"/>
        <v>1</v>
      </c>
    </row>
    <row r="8" spans="1:6" s="14" customFormat="1" ht="27" customHeight="1" thickBot="1">
      <c r="A8" s="80"/>
      <c r="B8" s="12" t="s">
        <v>92</v>
      </c>
      <c r="C8" s="13">
        <v>1</v>
      </c>
      <c r="D8" s="13">
        <v>1</v>
      </c>
      <c r="E8" s="13"/>
      <c r="F8" s="24">
        <f t="shared" si="0"/>
        <v>2</v>
      </c>
    </row>
    <row r="9" spans="1:6" s="14" customFormat="1" ht="27" customHeight="1" thickBot="1">
      <c r="A9" s="80"/>
      <c r="B9" s="12" t="s">
        <v>32</v>
      </c>
      <c r="C9" s="13">
        <v>1</v>
      </c>
      <c r="D9" s="13"/>
      <c r="E9" s="13"/>
      <c r="F9" s="24">
        <f t="shared" si="0"/>
        <v>1</v>
      </c>
    </row>
    <row r="10" spans="1:6" s="14" customFormat="1" ht="27" customHeight="1" thickBot="1">
      <c r="A10" s="78" t="s">
        <v>47</v>
      </c>
      <c r="B10" s="12" t="s">
        <v>65</v>
      </c>
      <c r="C10" s="13">
        <v>1</v>
      </c>
      <c r="D10" s="13">
        <v>2</v>
      </c>
      <c r="E10" s="13">
        <v>2</v>
      </c>
      <c r="F10" s="24">
        <f t="shared" si="0"/>
        <v>5</v>
      </c>
    </row>
    <row r="11" spans="1:6" s="14" customFormat="1" ht="27" customHeight="1" thickBot="1">
      <c r="A11" s="79"/>
      <c r="B11" s="12" t="s">
        <v>80</v>
      </c>
      <c r="C11" s="13"/>
      <c r="D11" s="13">
        <v>1</v>
      </c>
      <c r="E11" s="13"/>
      <c r="F11" s="24">
        <f t="shared" si="0"/>
        <v>1</v>
      </c>
    </row>
    <row r="12" spans="1:6" s="14" customFormat="1" ht="27" customHeight="1" thickBot="1">
      <c r="A12" s="80"/>
      <c r="B12" s="12" t="s">
        <v>15</v>
      </c>
      <c r="C12" s="13"/>
      <c r="D12" s="13"/>
      <c r="E12" s="13">
        <v>1</v>
      </c>
      <c r="F12" s="24">
        <f t="shared" si="0"/>
        <v>1</v>
      </c>
    </row>
    <row r="13" spans="1:6" s="14" customFormat="1" ht="27" customHeight="1" thickBot="1">
      <c r="A13" s="80"/>
      <c r="B13" s="12" t="s">
        <v>24</v>
      </c>
      <c r="C13" s="13"/>
      <c r="D13" s="13"/>
      <c r="E13" s="13">
        <v>1</v>
      </c>
      <c r="F13" s="24">
        <f t="shared" si="0"/>
        <v>1</v>
      </c>
    </row>
    <row r="14" spans="1:6" s="14" customFormat="1" ht="27" customHeight="1" thickBot="1">
      <c r="A14" s="80"/>
      <c r="B14" s="12" t="s">
        <v>19</v>
      </c>
      <c r="C14" s="13">
        <v>1</v>
      </c>
      <c r="D14" s="13"/>
      <c r="E14" s="13"/>
      <c r="F14" s="24">
        <f t="shared" si="0"/>
        <v>1</v>
      </c>
    </row>
    <row r="15" spans="1:6" s="14" customFormat="1" ht="27" customHeight="1" thickBot="1">
      <c r="A15" s="80"/>
      <c r="B15" s="12" t="s">
        <v>17</v>
      </c>
      <c r="C15" s="9">
        <v>1</v>
      </c>
      <c r="D15" s="9"/>
      <c r="E15" s="9"/>
      <c r="F15" s="24">
        <f t="shared" si="0"/>
        <v>1</v>
      </c>
    </row>
    <row r="16" spans="1:6" s="14" customFormat="1" ht="27" customHeight="1" thickBot="1">
      <c r="A16" s="80"/>
      <c r="B16" s="15" t="s">
        <v>18</v>
      </c>
      <c r="C16" s="9">
        <v>1</v>
      </c>
      <c r="D16" s="9"/>
      <c r="E16" s="9">
        <v>1</v>
      </c>
      <c r="F16" s="24">
        <f t="shared" si="0"/>
        <v>2</v>
      </c>
    </row>
    <row r="17" spans="1:6" s="14" customFormat="1" ht="27" customHeight="1" thickBot="1">
      <c r="A17" s="80"/>
      <c r="B17" s="12" t="s">
        <v>22</v>
      </c>
      <c r="C17" s="9">
        <v>2</v>
      </c>
      <c r="D17" s="9"/>
      <c r="E17" s="9">
        <v>12</v>
      </c>
      <c r="F17" s="24">
        <f t="shared" si="0"/>
        <v>14</v>
      </c>
    </row>
    <row r="18" spans="1:6" s="14" customFormat="1" ht="27" customHeight="1" thickBot="1">
      <c r="A18" s="23" t="s">
        <v>42</v>
      </c>
      <c r="B18" s="12" t="s">
        <v>91</v>
      </c>
      <c r="C18" s="13">
        <v>1</v>
      </c>
      <c r="D18" s="13"/>
      <c r="E18" s="13"/>
      <c r="F18" s="24">
        <f t="shared" si="0"/>
        <v>1</v>
      </c>
    </row>
    <row r="19" spans="1:6" ht="27" customHeight="1" thickBot="1">
      <c r="A19" s="18"/>
      <c r="B19" s="19" t="s">
        <v>41</v>
      </c>
      <c r="C19" s="25">
        <f>SUM(C3:C18)</f>
        <v>10</v>
      </c>
      <c r="D19" s="25">
        <f>SUM(D3:D17)</f>
        <v>5</v>
      </c>
      <c r="E19" s="25">
        <f>SUM(E3:E17)</f>
        <v>20</v>
      </c>
      <c r="F19" s="26">
        <f>SUM(F3:F18)</f>
        <v>35</v>
      </c>
    </row>
    <row r="30" s="6" customFormat="1" ht="12.75">
      <c r="A30" s="21"/>
    </row>
    <row r="31" spans="1:6" s="6" customFormat="1" ht="12.75">
      <c r="A31" s="21"/>
      <c r="B31" s="7"/>
      <c r="C31" s="1"/>
      <c r="D31" s="1"/>
      <c r="E31" s="1"/>
      <c r="F31" s="3"/>
    </row>
    <row r="32" spans="1:6" s="6" customFormat="1" ht="12.75">
      <c r="A32" s="21"/>
      <c r="B32" s="7"/>
      <c r="C32" s="1"/>
      <c r="D32" s="1"/>
      <c r="E32" s="1"/>
      <c r="F32" s="3"/>
    </row>
    <row r="33" spans="1:6" s="6" customFormat="1" ht="12.75">
      <c r="A33" s="21"/>
      <c r="B33" s="7"/>
      <c r="C33" s="1"/>
      <c r="D33" s="1"/>
      <c r="E33" s="1"/>
      <c r="F33" s="3"/>
    </row>
  </sheetData>
  <sheetProtection/>
  <mergeCells count="5">
    <mergeCell ref="A12:A17"/>
    <mergeCell ref="A1:F1"/>
    <mergeCell ref="A10:A11"/>
    <mergeCell ref="A3:A6"/>
    <mergeCell ref="A7:A9"/>
  </mergeCells>
  <printOptions/>
  <pageMargins left="0.75" right="0.15748031496062992" top="0.43" bottom="0" header="0.11811023622047245" footer="0"/>
  <pageSetup horizontalDpi="600" verticalDpi="600" orientation="landscape" r:id="rId2"/>
  <colBreaks count="2" manualBreakCount="2">
    <brk id="6" max="65535" man="1"/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35"/>
  <sheetViews>
    <sheetView view="pageBreakPreview" zoomScale="85" zoomScaleNormal="75" zoomScaleSheetLayoutView="85" zoomScalePageLayoutView="0" workbookViewId="0" topLeftCell="A1">
      <pane ySplit="2" topLeftCell="A18" activePane="bottomLeft" state="frozen"/>
      <selection pane="topLeft" activeCell="A1" sqref="A1"/>
      <selection pane="bottomLeft" activeCell="G17" sqref="G17"/>
    </sheetView>
  </sheetViews>
  <sheetFormatPr defaultColWidth="11.421875" defaultRowHeight="12.75"/>
  <cols>
    <col min="1" max="1" width="17.57421875" style="20" customWidth="1"/>
    <col min="2" max="2" width="33.140625" style="5" customWidth="1"/>
    <col min="3" max="3" width="18.421875" style="5" bestFit="1" customWidth="1"/>
    <col min="4" max="4" width="18.140625" style="5" bestFit="1" customWidth="1"/>
    <col min="5" max="5" width="12.57421875" style="5" bestFit="1" customWidth="1"/>
    <col min="6" max="6" width="15.57421875" style="5" bestFit="1" customWidth="1"/>
    <col min="7" max="7" width="18.00390625" style="5" bestFit="1" customWidth="1"/>
    <col min="8" max="8" width="12.57421875" style="5" customWidth="1"/>
    <col min="9" max="16384" width="11.421875" style="5" customWidth="1"/>
  </cols>
  <sheetData>
    <row r="1" spans="1:8" ht="30.75" customHeight="1">
      <c r="A1" s="77" t="s">
        <v>73</v>
      </c>
      <c r="B1" s="77"/>
      <c r="C1" s="77"/>
      <c r="D1" s="77"/>
      <c r="E1" s="77"/>
      <c r="F1" s="77"/>
      <c r="G1" s="77"/>
      <c r="H1" s="77"/>
    </row>
    <row r="2" spans="1:8" ht="30" customHeight="1" thickBot="1">
      <c r="A2" s="10" t="s">
        <v>38</v>
      </c>
      <c r="B2" s="11" t="s">
        <v>39</v>
      </c>
      <c r="C2" s="4" t="s">
        <v>67</v>
      </c>
      <c r="D2" s="8" t="s">
        <v>83</v>
      </c>
      <c r="E2" s="8" t="s">
        <v>85</v>
      </c>
      <c r="F2" s="8" t="s">
        <v>36</v>
      </c>
      <c r="G2" s="8" t="s">
        <v>93</v>
      </c>
      <c r="H2" s="11" t="s">
        <v>41</v>
      </c>
    </row>
    <row r="3" spans="1:8" s="14" customFormat="1" ht="27" customHeight="1" thickBot="1">
      <c r="A3" s="80"/>
      <c r="B3" s="12" t="s">
        <v>3</v>
      </c>
      <c r="C3" s="13"/>
      <c r="D3" s="13">
        <v>1</v>
      </c>
      <c r="E3" s="13"/>
      <c r="F3" s="13"/>
      <c r="G3" s="9"/>
      <c r="H3" s="24">
        <f aca="true" t="shared" si="0" ref="H3:H18">SUM(C3:G3)</f>
        <v>1</v>
      </c>
    </row>
    <row r="4" spans="1:8" s="14" customFormat="1" ht="27" customHeight="1" thickBot="1">
      <c r="A4" s="80"/>
      <c r="B4" s="12" t="s">
        <v>28</v>
      </c>
      <c r="C4" s="13">
        <v>1</v>
      </c>
      <c r="D4" s="13"/>
      <c r="E4" s="13"/>
      <c r="F4" s="13"/>
      <c r="G4" s="9"/>
      <c r="H4" s="24">
        <f>SUM(C4:G4)</f>
        <v>1</v>
      </c>
    </row>
    <row r="5" spans="1:8" s="14" customFormat="1" ht="27" customHeight="1" thickBot="1">
      <c r="A5" s="80"/>
      <c r="B5" s="12" t="s">
        <v>94</v>
      </c>
      <c r="C5" s="13">
        <v>1</v>
      </c>
      <c r="D5" s="13"/>
      <c r="E5" s="13"/>
      <c r="F5" s="13"/>
      <c r="G5" s="9"/>
      <c r="H5" s="24">
        <f>SUM(C5:G5)</f>
        <v>1</v>
      </c>
    </row>
    <row r="6" spans="1:8" s="14" customFormat="1" ht="27" customHeight="1" thickBot="1">
      <c r="A6" s="80"/>
      <c r="B6" s="12" t="s">
        <v>96</v>
      </c>
      <c r="C6" s="13"/>
      <c r="D6" s="13"/>
      <c r="E6" s="13">
        <v>1</v>
      </c>
      <c r="F6" s="13"/>
      <c r="G6" s="9"/>
      <c r="H6" s="24">
        <f>SUM(C6:G6)</f>
        <v>1</v>
      </c>
    </row>
    <row r="7" spans="1:8" s="14" customFormat="1" ht="27" customHeight="1" thickBot="1">
      <c r="A7" s="80"/>
      <c r="B7" s="12" t="s">
        <v>95</v>
      </c>
      <c r="C7" s="13">
        <v>1</v>
      </c>
      <c r="D7" s="13"/>
      <c r="E7" s="13"/>
      <c r="F7" s="13"/>
      <c r="G7" s="9"/>
      <c r="H7" s="24">
        <f>SUM(C7:G7)</f>
        <v>1</v>
      </c>
    </row>
    <row r="8" spans="1:8" s="14" customFormat="1" ht="27" customHeight="1" thickBot="1">
      <c r="A8" s="80"/>
      <c r="B8" s="12" t="s">
        <v>55</v>
      </c>
      <c r="C8" s="13">
        <v>1</v>
      </c>
      <c r="D8" s="13"/>
      <c r="E8" s="13">
        <v>1</v>
      </c>
      <c r="F8" s="13"/>
      <c r="G8" s="9"/>
      <c r="H8" s="24">
        <f t="shared" si="0"/>
        <v>2</v>
      </c>
    </row>
    <row r="9" spans="1:8" s="14" customFormat="1" ht="27" customHeight="1" thickBot="1">
      <c r="A9" s="80"/>
      <c r="B9" s="12" t="s">
        <v>13</v>
      </c>
      <c r="C9" s="13"/>
      <c r="D9" s="13"/>
      <c r="E9" s="13">
        <v>1</v>
      </c>
      <c r="F9" s="13"/>
      <c r="G9" s="13"/>
      <c r="H9" s="24">
        <f t="shared" si="0"/>
        <v>1</v>
      </c>
    </row>
    <row r="10" spans="1:8" s="14" customFormat="1" ht="27" customHeight="1" thickBot="1">
      <c r="A10" s="80"/>
      <c r="B10" s="12" t="s">
        <v>56</v>
      </c>
      <c r="C10" s="13">
        <v>2</v>
      </c>
      <c r="D10" s="13"/>
      <c r="E10" s="13">
        <v>1</v>
      </c>
      <c r="F10" s="13"/>
      <c r="G10" s="9">
        <v>1</v>
      </c>
      <c r="H10" s="24">
        <f t="shared" si="0"/>
        <v>4</v>
      </c>
    </row>
    <row r="11" spans="1:8" s="14" customFormat="1" ht="27" customHeight="1" thickBot="1">
      <c r="A11" s="80"/>
      <c r="B11" s="12" t="s">
        <v>8</v>
      </c>
      <c r="C11" s="13"/>
      <c r="D11" s="13">
        <v>1</v>
      </c>
      <c r="E11" s="13"/>
      <c r="F11" s="13"/>
      <c r="G11" s="13"/>
      <c r="H11" s="24">
        <f t="shared" si="0"/>
        <v>1</v>
      </c>
    </row>
    <row r="12" spans="1:8" s="14" customFormat="1" ht="27" customHeight="1" thickBot="1">
      <c r="A12" s="29"/>
      <c r="B12" s="12" t="s">
        <v>10</v>
      </c>
      <c r="C12" s="13"/>
      <c r="D12" s="13"/>
      <c r="E12" s="13"/>
      <c r="F12" s="13"/>
      <c r="G12" s="13">
        <v>1</v>
      </c>
      <c r="H12" s="24">
        <f t="shared" si="0"/>
        <v>1</v>
      </c>
    </row>
    <row r="13" spans="1:8" s="14" customFormat="1" ht="27" customHeight="1" thickBot="1">
      <c r="A13" s="80"/>
      <c r="B13" s="12" t="s">
        <v>24</v>
      </c>
      <c r="C13" s="13"/>
      <c r="D13" s="13"/>
      <c r="E13" s="13"/>
      <c r="F13" s="13"/>
      <c r="G13" s="13">
        <v>1</v>
      </c>
      <c r="H13" s="24">
        <f>SUM(C13:G13)</f>
        <v>1</v>
      </c>
    </row>
    <row r="14" spans="1:8" s="14" customFormat="1" ht="27" customHeight="1" thickBot="1">
      <c r="A14" s="80"/>
      <c r="B14" s="12" t="s">
        <v>19</v>
      </c>
      <c r="C14" s="13">
        <v>1</v>
      </c>
      <c r="D14" s="13"/>
      <c r="E14" s="13"/>
      <c r="F14" s="13"/>
      <c r="G14" s="13"/>
      <c r="H14" s="24">
        <f>SUM(C14:G14)</f>
        <v>1</v>
      </c>
    </row>
    <row r="15" spans="1:8" s="14" customFormat="1" ht="27" customHeight="1" thickBot="1">
      <c r="A15" s="80"/>
      <c r="B15" s="12" t="s">
        <v>11</v>
      </c>
      <c r="C15" s="9">
        <v>1</v>
      </c>
      <c r="D15" s="9">
        <v>1</v>
      </c>
      <c r="E15" s="9"/>
      <c r="F15" s="13">
        <v>1</v>
      </c>
      <c r="G15" s="9">
        <v>1</v>
      </c>
      <c r="H15" s="24">
        <f t="shared" si="0"/>
        <v>4</v>
      </c>
    </row>
    <row r="16" spans="1:8" s="14" customFormat="1" ht="27" customHeight="1" thickBot="1">
      <c r="A16" s="80"/>
      <c r="B16" s="12" t="s">
        <v>34</v>
      </c>
      <c r="C16" s="9"/>
      <c r="D16" s="9"/>
      <c r="E16" s="9"/>
      <c r="F16" s="13">
        <v>1</v>
      </c>
      <c r="G16" s="9"/>
      <c r="H16" s="24">
        <f>SUM(C16:G16)</f>
        <v>1</v>
      </c>
    </row>
    <row r="17" spans="1:8" s="14" customFormat="1" ht="27" customHeight="1" thickBot="1">
      <c r="A17" s="80"/>
      <c r="B17" s="12" t="s">
        <v>22</v>
      </c>
      <c r="C17" s="9">
        <v>6</v>
      </c>
      <c r="D17" s="9">
        <v>6</v>
      </c>
      <c r="E17" s="9">
        <v>6</v>
      </c>
      <c r="F17" s="13"/>
      <c r="G17" s="9"/>
      <c r="H17" s="24">
        <f>SUM(C17:G17)</f>
        <v>18</v>
      </c>
    </row>
    <row r="18" spans="1:8" s="14" customFormat="1" ht="27" customHeight="1" thickBot="1">
      <c r="A18" s="29"/>
      <c r="B18" s="12" t="s">
        <v>5</v>
      </c>
      <c r="C18" s="13"/>
      <c r="D18" s="13"/>
      <c r="E18" s="13">
        <v>1</v>
      </c>
      <c r="F18" s="9"/>
      <c r="G18" s="13"/>
      <c r="H18" s="24">
        <f t="shared" si="0"/>
        <v>1</v>
      </c>
    </row>
    <row r="19" spans="1:8" s="14" customFormat="1" ht="27" customHeight="1" thickBot="1">
      <c r="A19" s="30"/>
      <c r="B19" s="12" t="s">
        <v>87</v>
      </c>
      <c r="C19" s="13"/>
      <c r="D19" s="13">
        <v>1</v>
      </c>
      <c r="E19" s="13"/>
      <c r="F19" s="13"/>
      <c r="G19" s="9"/>
      <c r="H19" s="24">
        <f>SUM(C19:G19)</f>
        <v>1</v>
      </c>
    </row>
    <row r="20" spans="1:8" s="14" customFormat="1" ht="27" customHeight="1" thickBot="1">
      <c r="A20" s="23" t="s">
        <v>42</v>
      </c>
      <c r="B20" s="12" t="s">
        <v>91</v>
      </c>
      <c r="C20" s="13"/>
      <c r="D20" s="13">
        <v>1</v>
      </c>
      <c r="E20" s="13">
        <v>1</v>
      </c>
      <c r="F20" s="13"/>
      <c r="G20" s="9"/>
      <c r="H20" s="24">
        <f>SUM(C20:G20)</f>
        <v>2</v>
      </c>
    </row>
    <row r="21" spans="1:8" ht="27" customHeight="1" thickBot="1">
      <c r="A21" s="18"/>
      <c r="B21" s="19" t="s">
        <v>41</v>
      </c>
      <c r="C21" s="25">
        <f>SUM(C3:C20)</f>
        <v>14</v>
      </c>
      <c r="D21" s="25">
        <f>SUM(D3:D20)</f>
        <v>11</v>
      </c>
      <c r="E21" s="25">
        <f>SUM(E3:E20)</f>
        <v>12</v>
      </c>
      <c r="F21" s="24">
        <f>SUM(F3:F18)</f>
        <v>2</v>
      </c>
      <c r="G21" s="24">
        <f>SUM(G3:G18)</f>
        <v>4</v>
      </c>
      <c r="H21" s="26">
        <f>SUM(H3:H20)</f>
        <v>43</v>
      </c>
    </row>
    <row r="32" s="6" customFormat="1" ht="12.75">
      <c r="A32" s="21"/>
    </row>
    <row r="33" spans="1:8" s="6" customFormat="1" ht="12.75">
      <c r="A33" s="21"/>
      <c r="B33" s="7"/>
      <c r="C33" s="1"/>
      <c r="D33" s="1"/>
      <c r="E33" s="1"/>
      <c r="F33" s="2"/>
      <c r="G33" s="3"/>
      <c r="H33" s="3"/>
    </row>
    <row r="34" spans="1:8" s="6" customFormat="1" ht="12.75">
      <c r="A34" s="21"/>
      <c r="B34" s="7"/>
      <c r="C34" s="1"/>
      <c r="D34" s="1"/>
      <c r="E34" s="1"/>
      <c r="F34" s="2"/>
      <c r="G34" s="3"/>
      <c r="H34" s="3"/>
    </row>
    <row r="35" spans="1:8" s="6" customFormat="1" ht="12.75">
      <c r="A35" s="21"/>
      <c r="B35" s="7"/>
      <c r="C35" s="1"/>
      <c r="D35" s="1"/>
      <c r="E35" s="1"/>
      <c r="F35" s="2"/>
      <c r="G35" s="3"/>
      <c r="H35" s="3"/>
    </row>
  </sheetData>
  <sheetProtection/>
  <mergeCells count="3">
    <mergeCell ref="A1:H1"/>
    <mergeCell ref="A3:A11"/>
    <mergeCell ref="A13:A17"/>
  </mergeCells>
  <printOptions/>
  <pageMargins left="0.75" right="0.15748031496062992" top="0.21" bottom="0" header="0.11811023622047245" footer="0"/>
  <pageSetup horizontalDpi="600" verticalDpi="600" orientation="landscape" scale="84" r:id="rId2"/>
  <colBreaks count="2" manualBreakCount="2">
    <brk id="8" max="65535" man="1"/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Y67"/>
  <sheetViews>
    <sheetView view="pageBreakPreview" zoomScale="93" zoomScaleNormal="75" zoomScaleSheetLayoutView="93" zoomScalePageLayoutView="0" workbookViewId="0" topLeftCell="A1">
      <pane ySplit="2" topLeftCell="A47" activePane="bottomLeft" state="frozen"/>
      <selection pane="topLeft" activeCell="A1" sqref="A1"/>
      <selection pane="bottomLeft" activeCell="C54" sqref="C54"/>
    </sheetView>
  </sheetViews>
  <sheetFormatPr defaultColWidth="11.421875" defaultRowHeight="12.75"/>
  <cols>
    <col min="1" max="1" width="17.57421875" style="20" customWidth="1"/>
    <col min="2" max="2" width="33.140625" style="5" customWidth="1"/>
    <col min="3" max="3" width="12.7109375" style="5" customWidth="1"/>
    <col min="4" max="4" width="11.57421875" style="5" customWidth="1"/>
    <col min="5" max="5" width="12.57421875" style="5" bestFit="1" customWidth="1"/>
    <col min="6" max="7" width="12.57421875" style="5" customWidth="1"/>
    <col min="8" max="8" width="15.57421875" style="5" bestFit="1" customWidth="1"/>
    <col min="9" max="9" width="18.00390625" style="5" bestFit="1" customWidth="1"/>
    <col min="10" max="10" width="12.57421875" style="5" customWidth="1"/>
    <col min="11" max="16384" width="11.421875" style="5" customWidth="1"/>
  </cols>
  <sheetData>
    <row r="1" spans="1:10" ht="30.75" customHeight="1">
      <c r="A1" s="77" t="s">
        <v>74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63" customHeight="1" thickBot="1">
      <c r="A2" s="10" t="s">
        <v>38</v>
      </c>
      <c r="B2" s="11" t="s">
        <v>39</v>
      </c>
      <c r="C2" s="4" t="s">
        <v>98</v>
      </c>
      <c r="D2" s="8" t="s">
        <v>85</v>
      </c>
      <c r="E2" s="8" t="s">
        <v>36</v>
      </c>
      <c r="F2" s="8" t="s">
        <v>93</v>
      </c>
      <c r="G2" s="8" t="s">
        <v>97</v>
      </c>
      <c r="H2" s="8" t="s">
        <v>37</v>
      </c>
      <c r="I2" s="8" t="s">
        <v>99</v>
      </c>
      <c r="J2" s="11" t="s">
        <v>41</v>
      </c>
    </row>
    <row r="3" spans="1:10" s="14" customFormat="1" ht="27" customHeight="1" thickBot="1">
      <c r="A3" s="80"/>
      <c r="B3" s="12" t="s">
        <v>3</v>
      </c>
      <c r="C3" s="13">
        <v>4</v>
      </c>
      <c r="D3" s="13">
        <v>1</v>
      </c>
      <c r="E3" s="13">
        <v>2</v>
      </c>
      <c r="F3" s="13">
        <v>4</v>
      </c>
      <c r="G3" s="13"/>
      <c r="H3" s="13">
        <v>3</v>
      </c>
      <c r="I3" s="9">
        <v>3</v>
      </c>
      <c r="J3" s="24">
        <f aca="true" t="shared" si="0" ref="J3:J46">SUM(C3:I3)</f>
        <v>17</v>
      </c>
    </row>
    <row r="4" spans="1:10" s="14" customFormat="1" ht="27" customHeight="1" thickBot="1">
      <c r="A4" s="80"/>
      <c r="B4" s="12" t="s">
        <v>59</v>
      </c>
      <c r="C4" s="13"/>
      <c r="D4" s="13"/>
      <c r="E4" s="13"/>
      <c r="F4" s="13">
        <v>1</v>
      </c>
      <c r="G4" s="13"/>
      <c r="H4" s="13"/>
      <c r="I4" s="9"/>
      <c r="J4" s="24">
        <f t="shared" si="0"/>
        <v>1</v>
      </c>
    </row>
    <row r="5" spans="1:10" s="14" customFormat="1" ht="27" customHeight="1" thickBot="1">
      <c r="A5" s="80"/>
      <c r="B5" s="12" t="s">
        <v>102</v>
      </c>
      <c r="C5" s="13">
        <v>1</v>
      </c>
      <c r="D5" s="13"/>
      <c r="E5" s="13"/>
      <c r="F5" s="13">
        <v>1</v>
      </c>
      <c r="G5" s="13"/>
      <c r="H5" s="13">
        <v>1</v>
      </c>
      <c r="I5" s="9"/>
      <c r="J5" s="24">
        <f>SUM(C5:I5)</f>
        <v>3</v>
      </c>
    </row>
    <row r="6" spans="1:10" s="14" customFormat="1" ht="27" customHeight="1" thickBot="1">
      <c r="A6" s="80"/>
      <c r="B6" s="12" t="s">
        <v>94</v>
      </c>
      <c r="C6" s="13">
        <v>1</v>
      </c>
      <c r="D6" s="13"/>
      <c r="E6" s="13">
        <v>1</v>
      </c>
      <c r="F6" s="13"/>
      <c r="G6" s="13"/>
      <c r="H6" s="13"/>
      <c r="I6" s="9"/>
      <c r="J6" s="24">
        <f>SUM(C6:I6)</f>
        <v>2</v>
      </c>
    </row>
    <row r="7" spans="1:10" s="14" customFormat="1" ht="27" customHeight="1" thickBot="1">
      <c r="A7" s="80"/>
      <c r="B7" s="12" t="s">
        <v>96</v>
      </c>
      <c r="C7" s="13"/>
      <c r="D7" s="13"/>
      <c r="E7" s="13"/>
      <c r="F7" s="13">
        <v>1</v>
      </c>
      <c r="G7" s="13"/>
      <c r="H7" s="13"/>
      <c r="I7" s="9"/>
      <c r="J7" s="24">
        <f>SUM(C7:I7)</f>
        <v>1</v>
      </c>
    </row>
    <row r="8" spans="1:10" s="14" customFormat="1" ht="27" customHeight="1" thickBot="1">
      <c r="A8" s="80"/>
      <c r="B8" s="12" t="s">
        <v>105</v>
      </c>
      <c r="C8" s="13"/>
      <c r="D8" s="13"/>
      <c r="E8" s="13">
        <v>1</v>
      </c>
      <c r="F8" s="13"/>
      <c r="G8" s="13"/>
      <c r="H8" s="13"/>
      <c r="I8" s="9"/>
      <c r="J8" s="24">
        <f>SUM(C8:I8)</f>
        <v>1</v>
      </c>
    </row>
    <row r="9" spans="1:10" s="14" customFormat="1" ht="27" customHeight="1" thickBot="1">
      <c r="A9" s="80"/>
      <c r="B9" s="12" t="s">
        <v>29</v>
      </c>
      <c r="C9" s="13"/>
      <c r="D9" s="13"/>
      <c r="E9" s="13">
        <v>1</v>
      </c>
      <c r="F9" s="13"/>
      <c r="G9" s="13"/>
      <c r="H9" s="13"/>
      <c r="I9" s="9"/>
      <c r="J9" s="24">
        <f t="shared" si="0"/>
        <v>1</v>
      </c>
    </row>
    <row r="10" spans="1:10" s="14" customFormat="1" ht="27" customHeight="1" thickBot="1">
      <c r="A10" s="80"/>
      <c r="B10" s="12" t="s">
        <v>104</v>
      </c>
      <c r="C10" s="13"/>
      <c r="D10" s="13"/>
      <c r="E10" s="13"/>
      <c r="F10" s="13"/>
      <c r="G10" s="13">
        <v>1</v>
      </c>
      <c r="H10" s="13"/>
      <c r="I10" s="9"/>
      <c r="J10" s="24">
        <f>SUM(C10:I10)</f>
        <v>1</v>
      </c>
    </row>
    <row r="11" spans="1:10" s="14" customFormat="1" ht="27" customHeight="1" thickBot="1">
      <c r="A11" s="80"/>
      <c r="B11" s="12" t="s">
        <v>108</v>
      </c>
      <c r="C11" s="13"/>
      <c r="D11" s="13"/>
      <c r="E11" s="13"/>
      <c r="F11" s="13">
        <v>1</v>
      </c>
      <c r="G11" s="13"/>
      <c r="H11" s="13"/>
      <c r="I11" s="9"/>
      <c r="J11" s="24">
        <f>SUM(C11:I11)</f>
        <v>1</v>
      </c>
    </row>
    <row r="12" spans="1:10" s="14" customFormat="1" ht="27" customHeight="1" thickBot="1">
      <c r="A12" s="80"/>
      <c r="B12" s="12" t="s">
        <v>109</v>
      </c>
      <c r="C12" s="13"/>
      <c r="D12" s="13"/>
      <c r="E12" s="13"/>
      <c r="F12" s="13">
        <v>1</v>
      </c>
      <c r="G12" s="13"/>
      <c r="H12" s="13"/>
      <c r="I12" s="9"/>
      <c r="J12" s="24">
        <f>SUM(C12:I12)</f>
        <v>1</v>
      </c>
    </row>
    <row r="13" spans="1:10" s="14" customFormat="1" ht="27" customHeight="1" thickBot="1">
      <c r="A13" s="80"/>
      <c r="B13" s="12" t="s">
        <v>9</v>
      </c>
      <c r="C13" s="13">
        <v>1</v>
      </c>
      <c r="D13" s="13"/>
      <c r="E13" s="13"/>
      <c r="F13" s="13">
        <v>1</v>
      </c>
      <c r="G13" s="13"/>
      <c r="H13" s="13"/>
      <c r="I13" s="9"/>
      <c r="J13" s="24">
        <f t="shared" si="0"/>
        <v>2</v>
      </c>
    </row>
    <row r="14" spans="1:10" s="14" customFormat="1" ht="27" customHeight="1" thickBot="1">
      <c r="A14" s="80"/>
      <c r="B14" s="12" t="s">
        <v>53</v>
      </c>
      <c r="C14" s="13"/>
      <c r="D14" s="13"/>
      <c r="E14" s="13">
        <v>1</v>
      </c>
      <c r="F14" s="13"/>
      <c r="G14" s="13"/>
      <c r="H14" s="13"/>
      <c r="I14" s="9"/>
      <c r="J14" s="24">
        <f t="shared" si="0"/>
        <v>1</v>
      </c>
    </row>
    <row r="15" spans="1:10" s="14" customFormat="1" ht="27" customHeight="1" thickBot="1">
      <c r="A15" s="80"/>
      <c r="B15" s="12" t="s">
        <v>106</v>
      </c>
      <c r="C15" s="13">
        <v>1</v>
      </c>
      <c r="D15" s="13"/>
      <c r="E15" s="13">
        <v>1</v>
      </c>
      <c r="F15" s="13"/>
      <c r="G15" s="13"/>
      <c r="H15" s="13"/>
      <c r="I15" s="9"/>
      <c r="J15" s="24">
        <f>SUM(C15:I15)</f>
        <v>2</v>
      </c>
    </row>
    <row r="16" spans="1:10" s="14" customFormat="1" ht="27" customHeight="1" thickBot="1">
      <c r="A16" s="80"/>
      <c r="B16" s="12" t="s">
        <v>107</v>
      </c>
      <c r="C16" s="13"/>
      <c r="D16" s="13"/>
      <c r="E16" s="13">
        <v>1</v>
      </c>
      <c r="F16" s="13"/>
      <c r="G16" s="13"/>
      <c r="H16" s="13"/>
      <c r="I16" s="9"/>
      <c r="J16" s="24">
        <f t="shared" si="0"/>
        <v>1</v>
      </c>
    </row>
    <row r="17" spans="1:10" s="14" customFormat="1" ht="27" customHeight="1" thickBot="1">
      <c r="A17" s="80"/>
      <c r="B17" s="12" t="s">
        <v>55</v>
      </c>
      <c r="C17" s="13"/>
      <c r="D17" s="13">
        <v>1</v>
      </c>
      <c r="E17" s="13">
        <v>2</v>
      </c>
      <c r="F17" s="13">
        <v>3</v>
      </c>
      <c r="G17" s="13"/>
      <c r="H17" s="13"/>
      <c r="I17" s="13"/>
      <c r="J17" s="24">
        <f t="shared" si="0"/>
        <v>6</v>
      </c>
    </row>
    <row r="18" spans="1:10" s="14" customFormat="1" ht="27" customHeight="1" thickBot="1">
      <c r="A18" s="80"/>
      <c r="B18" s="12" t="s">
        <v>13</v>
      </c>
      <c r="C18" s="13">
        <v>1</v>
      </c>
      <c r="D18" s="13">
        <v>1</v>
      </c>
      <c r="E18" s="13"/>
      <c r="F18" s="13">
        <v>1</v>
      </c>
      <c r="G18" s="13"/>
      <c r="H18" s="13"/>
      <c r="I18" s="13">
        <v>1</v>
      </c>
      <c r="J18" s="24">
        <f>SUM(C18:I18)</f>
        <v>4</v>
      </c>
    </row>
    <row r="19" spans="1:10" s="14" customFormat="1" ht="27" customHeight="1" thickBot="1">
      <c r="A19" s="80"/>
      <c r="B19" s="12" t="s">
        <v>100</v>
      </c>
      <c r="C19" s="13">
        <v>5</v>
      </c>
      <c r="D19" s="13"/>
      <c r="E19" s="13">
        <v>3</v>
      </c>
      <c r="F19" s="13">
        <v>5</v>
      </c>
      <c r="G19" s="13"/>
      <c r="H19" s="13">
        <v>2</v>
      </c>
      <c r="I19" s="9">
        <v>2</v>
      </c>
      <c r="J19" s="24">
        <f t="shared" si="0"/>
        <v>17</v>
      </c>
    </row>
    <row r="20" spans="1:10" s="14" customFormat="1" ht="27" customHeight="1" thickBot="1">
      <c r="A20" s="80"/>
      <c r="B20" s="12" t="s">
        <v>112</v>
      </c>
      <c r="C20" s="13">
        <v>8</v>
      </c>
      <c r="D20" s="13"/>
      <c r="E20" s="13">
        <v>4</v>
      </c>
      <c r="F20" s="13">
        <v>6</v>
      </c>
      <c r="G20" s="13"/>
      <c r="H20" s="13">
        <v>2</v>
      </c>
      <c r="I20" s="13">
        <v>1</v>
      </c>
      <c r="J20" s="24">
        <f t="shared" si="0"/>
        <v>21</v>
      </c>
    </row>
    <row r="21" spans="1:10" s="14" customFormat="1" ht="27" customHeight="1" thickBot="1">
      <c r="A21" s="80"/>
      <c r="B21" s="12" t="s">
        <v>103</v>
      </c>
      <c r="C21" s="13">
        <v>1</v>
      </c>
      <c r="D21" s="13">
        <v>1</v>
      </c>
      <c r="E21" s="13"/>
      <c r="F21" s="13"/>
      <c r="G21" s="13"/>
      <c r="H21" s="13"/>
      <c r="I21" s="13"/>
      <c r="J21" s="24">
        <f>SUM(C21:I21)</f>
        <v>2</v>
      </c>
    </row>
    <row r="22" spans="1:10" s="14" customFormat="1" ht="27" customHeight="1" thickBot="1">
      <c r="A22" s="80"/>
      <c r="B22" s="12" t="s">
        <v>113</v>
      </c>
      <c r="C22" s="13">
        <v>1</v>
      </c>
      <c r="D22" s="13">
        <v>1</v>
      </c>
      <c r="E22" s="13"/>
      <c r="F22" s="13"/>
      <c r="G22" s="13"/>
      <c r="H22" s="13"/>
      <c r="I22" s="9"/>
      <c r="J22" s="24">
        <f t="shared" si="0"/>
        <v>2</v>
      </c>
    </row>
    <row r="23" spans="1:10" s="14" customFormat="1" ht="27" customHeight="1" thickBot="1">
      <c r="A23" s="80"/>
      <c r="B23" s="12" t="s">
        <v>8</v>
      </c>
      <c r="C23" s="13">
        <v>1</v>
      </c>
      <c r="D23" s="13"/>
      <c r="E23" s="13"/>
      <c r="F23" s="13">
        <v>2</v>
      </c>
      <c r="G23" s="13"/>
      <c r="H23" s="13"/>
      <c r="I23" s="9">
        <v>1</v>
      </c>
      <c r="J23" s="24">
        <f t="shared" si="0"/>
        <v>4</v>
      </c>
    </row>
    <row r="24" spans="1:10" s="14" customFormat="1" ht="27" customHeight="1" thickBot="1">
      <c r="A24" s="85"/>
      <c r="B24" s="12" t="s">
        <v>60</v>
      </c>
      <c r="C24" s="13"/>
      <c r="D24" s="13"/>
      <c r="E24" s="13"/>
      <c r="F24" s="13">
        <v>1</v>
      </c>
      <c r="G24" s="13"/>
      <c r="H24" s="13"/>
      <c r="I24" s="9"/>
      <c r="J24" s="24">
        <f>SUM(C24:I24)</f>
        <v>1</v>
      </c>
    </row>
    <row r="25" spans="1:10" s="14" customFormat="1" ht="27" customHeight="1" thickBot="1">
      <c r="A25" s="85"/>
      <c r="B25" s="12" t="s">
        <v>89</v>
      </c>
      <c r="C25" s="13">
        <v>2</v>
      </c>
      <c r="D25" s="13"/>
      <c r="E25" s="13">
        <v>1</v>
      </c>
      <c r="F25" s="13">
        <v>1</v>
      </c>
      <c r="G25" s="13"/>
      <c r="H25" s="13"/>
      <c r="I25" s="13"/>
      <c r="J25" s="24">
        <f t="shared" si="0"/>
        <v>4</v>
      </c>
    </row>
    <row r="26" spans="1:10" s="14" customFormat="1" ht="27" customHeight="1" thickBot="1">
      <c r="A26" s="85"/>
      <c r="B26" s="12" t="s">
        <v>10</v>
      </c>
      <c r="C26" s="13">
        <v>3</v>
      </c>
      <c r="D26" s="13"/>
      <c r="E26" s="13">
        <v>1</v>
      </c>
      <c r="F26" s="13">
        <v>3</v>
      </c>
      <c r="G26" s="13"/>
      <c r="H26" s="13"/>
      <c r="I26" s="9">
        <v>1</v>
      </c>
      <c r="J26" s="24">
        <f t="shared" si="0"/>
        <v>8</v>
      </c>
    </row>
    <row r="27" spans="1:10" s="14" customFormat="1" ht="27" customHeight="1" thickBot="1">
      <c r="A27" s="85"/>
      <c r="B27" s="12" t="s">
        <v>54</v>
      </c>
      <c r="C27" s="13"/>
      <c r="D27" s="13"/>
      <c r="E27" s="13"/>
      <c r="F27" s="13"/>
      <c r="G27" s="13"/>
      <c r="H27" s="13"/>
      <c r="I27" s="9"/>
      <c r="J27" s="24">
        <f t="shared" si="0"/>
        <v>0</v>
      </c>
    </row>
    <row r="28" spans="1:10" s="14" customFormat="1" ht="27" customHeight="1" thickBot="1">
      <c r="A28" s="85"/>
      <c r="B28" s="12" t="s">
        <v>4</v>
      </c>
      <c r="C28" s="13">
        <v>1</v>
      </c>
      <c r="D28" s="13"/>
      <c r="E28" s="13"/>
      <c r="F28" s="13">
        <v>2</v>
      </c>
      <c r="G28" s="13"/>
      <c r="H28" s="13"/>
      <c r="I28" s="9"/>
      <c r="J28" s="24">
        <f t="shared" si="0"/>
        <v>3</v>
      </c>
    </row>
    <row r="29" spans="1:10" s="14" customFormat="1" ht="27" customHeight="1" thickBot="1">
      <c r="A29" s="86"/>
      <c r="B29" s="22" t="s">
        <v>111</v>
      </c>
      <c r="C29" s="13">
        <v>1</v>
      </c>
      <c r="D29" s="13"/>
      <c r="E29" s="13"/>
      <c r="F29" s="13"/>
      <c r="G29" s="13"/>
      <c r="H29" s="13"/>
      <c r="I29" s="9">
        <v>1</v>
      </c>
      <c r="J29" s="24">
        <f>SUM(C29:I29)</f>
        <v>2</v>
      </c>
    </row>
    <row r="30" spans="1:10" s="14" customFormat="1" ht="27" customHeight="1" thickBot="1">
      <c r="A30" s="33" t="s">
        <v>47</v>
      </c>
      <c r="B30" s="22" t="s">
        <v>65</v>
      </c>
      <c r="C30" s="13">
        <v>1</v>
      </c>
      <c r="D30" s="13"/>
      <c r="E30" s="13">
        <v>2</v>
      </c>
      <c r="F30" s="13">
        <v>2</v>
      </c>
      <c r="G30" s="13">
        <v>1</v>
      </c>
      <c r="H30" s="13">
        <v>1</v>
      </c>
      <c r="I30" s="9"/>
      <c r="J30" s="24">
        <f t="shared" si="0"/>
        <v>7</v>
      </c>
    </row>
    <row r="31" spans="1:10" s="14" customFormat="1" ht="27" customHeight="1" thickBot="1">
      <c r="A31" s="32" t="s">
        <v>46</v>
      </c>
      <c r="B31" s="22" t="s">
        <v>7</v>
      </c>
      <c r="C31" s="13">
        <v>1</v>
      </c>
      <c r="D31" s="13">
        <v>1</v>
      </c>
      <c r="E31" s="13">
        <v>2</v>
      </c>
      <c r="F31" s="13"/>
      <c r="G31" s="13"/>
      <c r="H31" s="13"/>
      <c r="I31" s="13"/>
      <c r="J31" s="24">
        <f t="shared" si="0"/>
        <v>4</v>
      </c>
    </row>
    <row r="32" spans="1:10" s="14" customFormat="1" ht="27" customHeight="1" thickBot="1">
      <c r="A32" s="81" t="s">
        <v>45</v>
      </c>
      <c r="B32" s="12" t="s">
        <v>66</v>
      </c>
      <c r="C32" s="13"/>
      <c r="D32" s="13"/>
      <c r="E32" s="13"/>
      <c r="F32" s="13"/>
      <c r="G32" s="13"/>
      <c r="H32" s="13"/>
      <c r="I32" s="13"/>
      <c r="J32" s="24">
        <f>SUM(C32:I32)</f>
        <v>0</v>
      </c>
    </row>
    <row r="33" spans="1:10" s="14" customFormat="1" ht="27" customHeight="1" thickBot="1">
      <c r="A33" s="82"/>
      <c r="B33" s="12" t="s">
        <v>15</v>
      </c>
      <c r="C33" s="13">
        <v>5</v>
      </c>
      <c r="D33" s="13"/>
      <c r="E33" s="13">
        <v>3</v>
      </c>
      <c r="F33" s="13">
        <v>3</v>
      </c>
      <c r="G33" s="13"/>
      <c r="H33" s="13">
        <v>2</v>
      </c>
      <c r="I33" s="13">
        <v>3</v>
      </c>
      <c r="J33" s="24">
        <f>SUM(C33:I33)</f>
        <v>16</v>
      </c>
    </row>
    <row r="34" spans="1:10" s="14" customFormat="1" ht="27" customHeight="1" thickBot="1">
      <c r="A34" s="82"/>
      <c r="B34" s="12" t="s">
        <v>1</v>
      </c>
      <c r="C34" s="31"/>
      <c r="D34" s="13"/>
      <c r="E34" s="13"/>
      <c r="F34" s="13">
        <v>2</v>
      </c>
      <c r="G34" s="13"/>
      <c r="H34" s="9"/>
      <c r="I34" s="13"/>
      <c r="J34" s="24">
        <f t="shared" si="0"/>
        <v>2</v>
      </c>
    </row>
    <row r="35" spans="1:10" s="14" customFormat="1" ht="27" customHeight="1" thickBot="1">
      <c r="A35" s="82"/>
      <c r="B35" s="12" t="s">
        <v>19</v>
      </c>
      <c r="C35" s="9">
        <v>1</v>
      </c>
      <c r="D35" s="9"/>
      <c r="E35" s="9"/>
      <c r="F35" s="9"/>
      <c r="G35" s="9"/>
      <c r="H35" s="9"/>
      <c r="I35" s="9">
        <v>1</v>
      </c>
      <c r="J35" s="24">
        <f t="shared" si="0"/>
        <v>2</v>
      </c>
    </row>
    <row r="36" spans="1:10" s="14" customFormat="1" ht="27" customHeight="1" thickBot="1">
      <c r="A36" s="82"/>
      <c r="B36" s="12" t="s">
        <v>14</v>
      </c>
      <c r="C36" s="9"/>
      <c r="D36" s="9"/>
      <c r="E36" s="9"/>
      <c r="F36" s="9">
        <v>1</v>
      </c>
      <c r="G36" s="9"/>
      <c r="H36" s="9"/>
      <c r="I36" s="9"/>
      <c r="J36" s="24">
        <f>SUM(C36:I36)</f>
        <v>1</v>
      </c>
    </row>
    <row r="37" spans="1:10" s="14" customFormat="1" ht="27" customHeight="1" thickBot="1">
      <c r="A37" s="82"/>
      <c r="B37" s="12" t="s">
        <v>17</v>
      </c>
      <c r="C37" s="13">
        <v>1</v>
      </c>
      <c r="D37" s="13"/>
      <c r="E37" s="13">
        <v>1</v>
      </c>
      <c r="F37" s="13">
        <v>2</v>
      </c>
      <c r="G37" s="13"/>
      <c r="H37" s="9">
        <v>1</v>
      </c>
      <c r="I37" s="13">
        <v>1</v>
      </c>
      <c r="J37" s="24">
        <f t="shared" si="0"/>
        <v>6</v>
      </c>
    </row>
    <row r="38" spans="1:10" s="14" customFormat="1" ht="27" customHeight="1" thickBot="1">
      <c r="A38" s="82"/>
      <c r="B38" s="12" t="s">
        <v>101</v>
      </c>
      <c r="C38" s="9">
        <v>1</v>
      </c>
      <c r="D38" s="9"/>
      <c r="E38" s="9"/>
      <c r="F38" s="9"/>
      <c r="G38" s="9"/>
      <c r="H38" s="9"/>
      <c r="I38" s="9"/>
      <c r="J38" s="24">
        <f t="shared" si="0"/>
        <v>1</v>
      </c>
    </row>
    <row r="39" spans="1:10" s="14" customFormat="1" ht="27" customHeight="1" thickBot="1">
      <c r="A39" s="82"/>
      <c r="B39" s="15" t="s">
        <v>23</v>
      </c>
      <c r="C39" s="9"/>
      <c r="D39" s="13"/>
      <c r="E39" s="13"/>
      <c r="F39" s="13"/>
      <c r="G39" s="13"/>
      <c r="H39" s="9"/>
      <c r="I39" s="9"/>
      <c r="J39" s="24">
        <f t="shared" si="0"/>
        <v>0</v>
      </c>
    </row>
    <row r="40" spans="1:10" s="14" customFormat="1" ht="27" customHeight="1" thickBot="1">
      <c r="A40" s="82"/>
      <c r="B40" s="15" t="s">
        <v>18</v>
      </c>
      <c r="C40" s="9"/>
      <c r="D40" s="13"/>
      <c r="E40" s="13">
        <v>1</v>
      </c>
      <c r="F40" s="13"/>
      <c r="G40" s="13"/>
      <c r="H40" s="9"/>
      <c r="I40" s="9"/>
      <c r="J40" s="24">
        <f>SUM(C40:I40)</f>
        <v>1</v>
      </c>
    </row>
    <row r="41" spans="1:10" s="14" customFormat="1" ht="27" customHeight="1" thickBot="1">
      <c r="A41" s="82"/>
      <c r="B41" s="12" t="s">
        <v>20</v>
      </c>
      <c r="C41" s="9"/>
      <c r="D41" s="9"/>
      <c r="E41" s="9">
        <v>1</v>
      </c>
      <c r="F41" s="9">
        <v>2</v>
      </c>
      <c r="G41" s="9"/>
      <c r="H41" s="13">
        <v>2</v>
      </c>
      <c r="I41" s="9"/>
      <c r="J41" s="24">
        <f t="shared" si="0"/>
        <v>5</v>
      </c>
    </row>
    <row r="42" spans="1:51" s="17" customFormat="1" ht="27" customHeight="1" thickBot="1">
      <c r="A42" s="82"/>
      <c r="B42" s="12" t="s">
        <v>12</v>
      </c>
      <c r="C42" s="13"/>
      <c r="D42" s="13"/>
      <c r="E42" s="13">
        <v>1</v>
      </c>
      <c r="F42" s="13"/>
      <c r="G42" s="13"/>
      <c r="H42" s="9"/>
      <c r="I42" s="9"/>
      <c r="J42" s="24">
        <f t="shared" si="0"/>
        <v>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10" s="14" customFormat="1" ht="27" customHeight="1" thickBot="1">
      <c r="A43" s="82"/>
      <c r="B43" s="12" t="s">
        <v>11</v>
      </c>
      <c r="C43" s="9">
        <v>3</v>
      </c>
      <c r="D43" s="9"/>
      <c r="E43" s="9">
        <v>2</v>
      </c>
      <c r="F43" s="9">
        <v>4</v>
      </c>
      <c r="G43" s="9"/>
      <c r="H43" s="13">
        <v>2</v>
      </c>
      <c r="I43" s="9">
        <v>2</v>
      </c>
      <c r="J43" s="24">
        <f t="shared" si="0"/>
        <v>13</v>
      </c>
    </row>
    <row r="44" spans="1:10" s="14" customFormat="1" ht="27" customHeight="1" thickBot="1">
      <c r="A44" s="83"/>
      <c r="B44" s="12" t="s">
        <v>2</v>
      </c>
      <c r="C44" s="13">
        <v>9</v>
      </c>
      <c r="D44" s="13">
        <v>2</v>
      </c>
      <c r="E44" s="13">
        <v>4</v>
      </c>
      <c r="F44" s="13">
        <v>8</v>
      </c>
      <c r="G44" s="13"/>
      <c r="H44" s="9">
        <v>4</v>
      </c>
      <c r="I44" s="13">
        <v>4</v>
      </c>
      <c r="J44" s="24">
        <f t="shared" si="0"/>
        <v>31</v>
      </c>
    </row>
    <row r="45" spans="1:10" s="14" customFormat="1" ht="27" customHeight="1" thickBot="1">
      <c r="A45" s="84" t="s">
        <v>44</v>
      </c>
      <c r="B45" s="22" t="s">
        <v>0</v>
      </c>
      <c r="C45" s="13">
        <v>6</v>
      </c>
      <c r="D45" s="13"/>
      <c r="E45" s="13">
        <v>2</v>
      </c>
      <c r="F45" s="13">
        <v>4</v>
      </c>
      <c r="G45" s="13"/>
      <c r="H45" s="9">
        <v>2</v>
      </c>
      <c r="I45" s="13"/>
      <c r="J45" s="24">
        <f t="shared" si="0"/>
        <v>14</v>
      </c>
    </row>
    <row r="46" spans="1:10" s="14" customFormat="1" ht="27" customHeight="1" thickBot="1">
      <c r="A46" s="84"/>
      <c r="B46" s="22" t="s">
        <v>5</v>
      </c>
      <c r="C46" s="13">
        <v>1</v>
      </c>
      <c r="D46" s="13">
        <v>1</v>
      </c>
      <c r="E46" s="13"/>
      <c r="F46" s="13">
        <v>1</v>
      </c>
      <c r="G46" s="13"/>
      <c r="H46" s="13"/>
      <c r="I46" s="9"/>
      <c r="J46" s="24">
        <f t="shared" si="0"/>
        <v>3</v>
      </c>
    </row>
    <row r="47" spans="1:10" s="14" customFormat="1" ht="27" customHeight="1" thickBot="1">
      <c r="A47" s="84"/>
      <c r="B47" s="22" t="s">
        <v>16</v>
      </c>
      <c r="C47" s="13"/>
      <c r="D47" s="13"/>
      <c r="E47" s="13">
        <v>1</v>
      </c>
      <c r="F47" s="13"/>
      <c r="G47" s="13"/>
      <c r="H47" s="13"/>
      <c r="I47" s="9"/>
      <c r="J47" s="24">
        <f>SUM(C47:I47)</f>
        <v>1</v>
      </c>
    </row>
    <row r="48" spans="1:10" s="14" customFormat="1" ht="27" customHeight="1" thickBot="1">
      <c r="A48" s="29" t="s">
        <v>43</v>
      </c>
      <c r="B48" s="12" t="s">
        <v>6</v>
      </c>
      <c r="C48" s="13"/>
      <c r="D48" s="13">
        <v>1</v>
      </c>
      <c r="E48" s="13"/>
      <c r="F48" s="13"/>
      <c r="G48" s="13"/>
      <c r="H48" s="13"/>
      <c r="I48" s="9">
        <v>1</v>
      </c>
      <c r="J48" s="24">
        <f>SUM(C48:I48)</f>
        <v>2</v>
      </c>
    </row>
    <row r="49" spans="1:10" s="14" customFormat="1" ht="27" customHeight="1" thickBot="1">
      <c r="A49" s="29"/>
      <c r="B49" s="12" t="s">
        <v>110</v>
      </c>
      <c r="C49" s="13"/>
      <c r="D49" s="13"/>
      <c r="E49" s="13"/>
      <c r="F49" s="13">
        <v>2</v>
      </c>
      <c r="G49" s="13"/>
      <c r="H49" s="13"/>
      <c r="I49" s="9"/>
      <c r="J49" s="24">
        <f>SUM(C49:I49)</f>
        <v>2</v>
      </c>
    </row>
    <row r="50" spans="1:10" ht="27" customHeight="1" thickBot="1">
      <c r="A50" s="18"/>
      <c r="B50" s="19" t="s">
        <v>41</v>
      </c>
      <c r="C50" s="25">
        <f>SUM(C3:C46)</f>
        <v>61</v>
      </c>
      <c r="D50" s="25">
        <f>SUM(D3:D46)</f>
        <v>9</v>
      </c>
      <c r="E50" s="25">
        <f>SUM(E3:E47)</f>
        <v>39</v>
      </c>
      <c r="F50" s="25">
        <f>SUM(F3:F49)</f>
        <v>65</v>
      </c>
      <c r="G50" s="25">
        <f>SUM(G3:G49)</f>
        <v>2</v>
      </c>
      <c r="H50" s="24">
        <f>SUM(H3:H46)</f>
        <v>22</v>
      </c>
      <c r="I50" s="24">
        <f>SUM(I3:I46)</f>
        <v>21</v>
      </c>
      <c r="J50" s="26">
        <f>SUM(J3:J49)</f>
        <v>221</v>
      </c>
    </row>
    <row r="61" spans="1:2" s="6" customFormat="1" ht="12.75">
      <c r="A61" s="21"/>
      <c r="B61" s="5"/>
    </row>
    <row r="62" spans="1:10" s="6" customFormat="1" ht="12.75">
      <c r="A62" s="21"/>
      <c r="B62" s="5"/>
      <c r="C62" s="1"/>
      <c r="D62" s="1"/>
      <c r="E62" s="1"/>
      <c r="F62" s="1"/>
      <c r="G62" s="1"/>
      <c r="H62" s="2"/>
      <c r="I62" s="3"/>
      <c r="J62" s="3"/>
    </row>
    <row r="63" spans="1:10" s="6" customFormat="1" ht="12.75">
      <c r="A63" s="21"/>
      <c r="B63" s="5"/>
      <c r="C63" s="1"/>
      <c r="D63" s="1"/>
      <c r="E63" s="1"/>
      <c r="F63" s="1"/>
      <c r="G63" s="1"/>
      <c r="H63" s="2"/>
      <c r="I63" s="3"/>
      <c r="J63" s="3"/>
    </row>
    <row r="64" spans="1:10" s="6" customFormat="1" ht="12.75">
      <c r="A64" s="21"/>
      <c r="C64" s="1"/>
      <c r="D64" s="1"/>
      <c r="E64" s="1"/>
      <c r="F64" s="1"/>
      <c r="G64" s="1"/>
      <c r="H64" s="2"/>
      <c r="I64" s="3"/>
      <c r="J64" s="3"/>
    </row>
    <row r="65" ht="12.75">
      <c r="B65" s="7"/>
    </row>
    <row r="66" ht="12.75">
      <c r="B66" s="7"/>
    </row>
    <row r="67" ht="12.75">
      <c r="B67" s="7"/>
    </row>
  </sheetData>
  <sheetProtection/>
  <mergeCells count="5">
    <mergeCell ref="A1:J1"/>
    <mergeCell ref="A3:A23"/>
    <mergeCell ref="A32:A44"/>
    <mergeCell ref="A45:A47"/>
    <mergeCell ref="A24:A29"/>
  </mergeCells>
  <printOptions/>
  <pageMargins left="0.75" right="0.15748031496062992" top="1.08" bottom="0" header="0.11811023622047245" footer="0"/>
  <pageSetup horizontalDpi="600" verticalDpi="600" orientation="landscape" scale="82" r:id="rId3"/>
  <headerFooter alignWithMargins="0">
    <oddHeader>&amp;L&amp;G&amp;C&amp;"Arial,Negrita"&amp;14
Recursos de Revisión por Sujeto Obligado 
del 1º de noviembre de 2012 al 31 de octubre de 2013 (nov-dic- 2012, (33) hasta el 26 oct. (167) 2013)</oddHeader>
  </headerFooter>
  <rowBreaks count="1" manualBreakCount="1">
    <brk id="42" max="7" man="1"/>
  </rowBreaks>
  <colBreaks count="2" manualBreakCount="2">
    <brk id="10" max="65535" man="1"/>
    <brk id="17" max="65535" man="1"/>
  </col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X71"/>
  <sheetViews>
    <sheetView view="pageBreakPreview" zoomScale="85" zoomScaleNormal="75" zoomScaleSheetLayoutView="85" zoomScalePageLayoutView="0" workbookViewId="0" topLeftCell="A1">
      <pane ySplit="2" topLeftCell="A46" activePane="bottomLeft" state="frozen"/>
      <selection pane="topLeft" activeCell="A1" sqref="A1"/>
      <selection pane="bottomLeft" activeCell="I55" sqref="I55"/>
    </sheetView>
  </sheetViews>
  <sheetFormatPr defaultColWidth="11.421875" defaultRowHeight="12.75"/>
  <cols>
    <col min="1" max="1" width="17.57421875" style="20" customWidth="1"/>
    <col min="2" max="2" width="33.140625" style="5" customWidth="1"/>
    <col min="3" max="3" width="18.421875" style="5" bestFit="1" customWidth="1"/>
    <col min="4" max="4" width="16.28125" style="5" customWidth="1"/>
    <col min="5" max="5" width="16.57421875" style="5" customWidth="1"/>
    <col min="6" max="6" width="12.57421875" style="5" bestFit="1" customWidth="1"/>
    <col min="7" max="7" width="15.57421875" style="5" bestFit="1" customWidth="1"/>
    <col min="8" max="8" width="18.00390625" style="5" bestFit="1" customWidth="1"/>
    <col min="9" max="9" width="12.57421875" style="5" customWidth="1"/>
    <col min="10" max="16384" width="11.421875" style="5" customWidth="1"/>
  </cols>
  <sheetData>
    <row r="1" spans="1:9" ht="30.75" customHeight="1">
      <c r="A1" s="77" t="s">
        <v>75</v>
      </c>
      <c r="B1" s="77"/>
      <c r="C1" s="77"/>
      <c r="D1" s="77"/>
      <c r="E1" s="77"/>
      <c r="F1" s="77"/>
      <c r="G1" s="77"/>
      <c r="H1" s="77"/>
      <c r="I1" s="77"/>
    </row>
    <row r="2" spans="1:9" ht="30" customHeight="1" thickBot="1">
      <c r="A2" s="10" t="s">
        <v>38</v>
      </c>
      <c r="B2" s="11" t="s">
        <v>39</v>
      </c>
      <c r="C2" s="4" t="s">
        <v>67</v>
      </c>
      <c r="D2" s="8" t="s">
        <v>93</v>
      </c>
      <c r="E2" s="8" t="s">
        <v>36</v>
      </c>
      <c r="F2" s="8" t="s">
        <v>68</v>
      </c>
      <c r="G2" s="8" t="s">
        <v>37</v>
      </c>
      <c r="H2" s="8" t="s">
        <v>69</v>
      </c>
      <c r="I2" s="11" t="s">
        <v>41</v>
      </c>
    </row>
    <row r="3" spans="1:9" s="14" customFormat="1" ht="27" customHeight="1" thickBot="1">
      <c r="A3" s="80"/>
      <c r="B3" s="12" t="s">
        <v>114</v>
      </c>
      <c r="C3" s="13"/>
      <c r="D3" s="13">
        <v>1</v>
      </c>
      <c r="E3" s="13"/>
      <c r="F3" s="13"/>
      <c r="G3" s="13"/>
      <c r="H3" s="9"/>
      <c r="I3" s="24">
        <f aca="true" t="shared" si="0" ref="I3:I34">SUM(C3:H3)</f>
        <v>1</v>
      </c>
    </row>
    <row r="4" spans="1:9" s="14" customFormat="1" ht="27" customHeight="1" thickBot="1">
      <c r="A4" s="80"/>
      <c r="B4" s="12" t="s">
        <v>3</v>
      </c>
      <c r="C4" s="13">
        <v>5</v>
      </c>
      <c r="D4" s="13">
        <v>5</v>
      </c>
      <c r="E4" s="13"/>
      <c r="F4" s="13">
        <v>3</v>
      </c>
      <c r="G4" s="13">
        <v>4</v>
      </c>
      <c r="H4" s="9">
        <v>4</v>
      </c>
      <c r="I4" s="24">
        <f t="shared" si="0"/>
        <v>21</v>
      </c>
    </row>
    <row r="5" spans="1:9" s="14" customFormat="1" ht="27" customHeight="1" thickBot="1">
      <c r="A5" s="80"/>
      <c r="B5" s="12" t="s">
        <v>59</v>
      </c>
      <c r="C5" s="13"/>
      <c r="D5" s="13"/>
      <c r="E5" s="13"/>
      <c r="F5" s="13"/>
      <c r="G5" s="13"/>
      <c r="H5" s="9">
        <v>1</v>
      </c>
      <c r="I5" s="24">
        <f t="shared" si="0"/>
        <v>1</v>
      </c>
    </row>
    <row r="6" spans="1:9" s="14" customFormat="1" ht="27" customHeight="1" thickBot="1">
      <c r="A6" s="80"/>
      <c r="B6" s="12" t="s">
        <v>102</v>
      </c>
      <c r="C6" s="13">
        <v>1</v>
      </c>
      <c r="D6" s="13">
        <v>1</v>
      </c>
      <c r="E6" s="13"/>
      <c r="F6" s="13"/>
      <c r="G6" s="13"/>
      <c r="H6" s="9"/>
      <c r="I6" s="24">
        <f t="shared" si="0"/>
        <v>2</v>
      </c>
    </row>
    <row r="7" spans="1:9" s="14" customFormat="1" ht="27" customHeight="1" thickBot="1">
      <c r="A7" s="80"/>
      <c r="B7" s="12" t="s">
        <v>117</v>
      </c>
      <c r="C7" s="13"/>
      <c r="D7" s="13"/>
      <c r="E7" s="13"/>
      <c r="F7" s="13">
        <v>1</v>
      </c>
      <c r="G7" s="13"/>
      <c r="H7" s="9"/>
      <c r="I7" s="24">
        <f t="shared" si="0"/>
        <v>1</v>
      </c>
    </row>
    <row r="8" spans="1:9" s="14" customFormat="1" ht="27" customHeight="1" thickBot="1">
      <c r="A8" s="80"/>
      <c r="B8" s="12" t="s">
        <v>115</v>
      </c>
      <c r="C8" s="13"/>
      <c r="D8" s="13"/>
      <c r="E8" s="13"/>
      <c r="F8" s="13"/>
      <c r="G8" s="13">
        <v>2</v>
      </c>
      <c r="H8" s="9"/>
      <c r="I8" s="24">
        <f t="shared" si="0"/>
        <v>2</v>
      </c>
    </row>
    <row r="9" spans="1:9" s="14" customFormat="1" ht="27" customHeight="1" thickBot="1">
      <c r="A9" s="80"/>
      <c r="B9" s="12" t="s">
        <v>94</v>
      </c>
      <c r="C9" s="13"/>
      <c r="D9" s="13"/>
      <c r="E9" s="13"/>
      <c r="F9" s="13">
        <v>1</v>
      </c>
      <c r="G9" s="13">
        <v>1</v>
      </c>
      <c r="H9" s="9">
        <v>1</v>
      </c>
      <c r="I9" s="24">
        <f t="shared" si="0"/>
        <v>3</v>
      </c>
    </row>
    <row r="10" spans="1:9" s="14" customFormat="1" ht="27" customHeight="1" thickBot="1">
      <c r="A10" s="80"/>
      <c r="B10" s="12" t="s">
        <v>116</v>
      </c>
      <c r="C10" s="13"/>
      <c r="D10" s="13">
        <v>1</v>
      </c>
      <c r="E10" s="13"/>
      <c r="F10" s="13"/>
      <c r="G10" s="13">
        <v>1</v>
      </c>
      <c r="H10" s="9"/>
      <c r="I10" s="24">
        <f t="shared" si="0"/>
        <v>2</v>
      </c>
    </row>
    <row r="11" spans="1:9" s="14" customFormat="1" ht="27" customHeight="1" thickBot="1">
      <c r="A11" s="80"/>
      <c r="B11" s="12" t="s">
        <v>49</v>
      </c>
      <c r="C11" s="13"/>
      <c r="D11" s="13"/>
      <c r="E11" s="13"/>
      <c r="F11" s="13">
        <v>1</v>
      </c>
      <c r="G11" s="13"/>
      <c r="H11" s="9"/>
      <c r="I11" s="24">
        <f t="shared" si="0"/>
        <v>1</v>
      </c>
    </row>
    <row r="12" spans="1:9" s="14" customFormat="1" ht="27" customHeight="1" thickBot="1">
      <c r="A12" s="80"/>
      <c r="B12" s="12" t="s">
        <v>9</v>
      </c>
      <c r="C12" s="13">
        <v>1</v>
      </c>
      <c r="D12" s="13"/>
      <c r="E12" s="13"/>
      <c r="F12" s="13">
        <v>1</v>
      </c>
      <c r="G12" s="13"/>
      <c r="H12" s="9">
        <v>1</v>
      </c>
      <c r="I12" s="24">
        <f t="shared" si="0"/>
        <v>3</v>
      </c>
    </row>
    <row r="13" spans="1:9" s="14" customFormat="1" ht="27" customHeight="1" thickBot="1">
      <c r="A13" s="80"/>
      <c r="B13" s="12" t="s">
        <v>118</v>
      </c>
      <c r="C13" s="13">
        <v>1</v>
      </c>
      <c r="D13" s="13"/>
      <c r="E13" s="13"/>
      <c r="F13" s="13"/>
      <c r="G13" s="13"/>
      <c r="H13" s="9"/>
      <c r="I13" s="24">
        <f t="shared" si="0"/>
        <v>1</v>
      </c>
    </row>
    <row r="14" spans="1:9" s="14" customFormat="1" ht="27" customHeight="1" thickBot="1">
      <c r="A14" s="80"/>
      <c r="B14" s="12" t="s">
        <v>106</v>
      </c>
      <c r="C14" s="13">
        <v>1</v>
      </c>
      <c r="D14" s="13"/>
      <c r="E14" s="13"/>
      <c r="F14" s="13"/>
      <c r="G14" s="13">
        <v>1</v>
      </c>
      <c r="H14" s="9"/>
      <c r="I14" s="24">
        <f t="shared" si="0"/>
        <v>2</v>
      </c>
    </row>
    <row r="15" spans="1:9" s="14" customFormat="1" ht="27" customHeight="1" thickBot="1">
      <c r="A15" s="80"/>
      <c r="B15" s="12" t="s">
        <v>119</v>
      </c>
      <c r="C15" s="13"/>
      <c r="D15" s="13"/>
      <c r="E15" s="13">
        <v>1</v>
      </c>
      <c r="F15" s="13"/>
      <c r="G15" s="13"/>
      <c r="H15" s="9"/>
      <c r="I15" s="24">
        <f t="shared" si="0"/>
        <v>1</v>
      </c>
    </row>
    <row r="16" spans="1:9" s="14" customFormat="1" ht="27" customHeight="1" thickBot="1">
      <c r="A16" s="80"/>
      <c r="B16" s="12" t="s">
        <v>120</v>
      </c>
      <c r="C16" s="13"/>
      <c r="D16" s="13"/>
      <c r="E16" s="13"/>
      <c r="F16" s="13">
        <v>1</v>
      </c>
      <c r="G16" s="13"/>
      <c r="H16" s="9"/>
      <c r="I16" s="24">
        <f t="shared" si="0"/>
        <v>1</v>
      </c>
    </row>
    <row r="17" spans="1:9" s="14" customFormat="1" ht="27" customHeight="1" thickBot="1">
      <c r="A17" s="80"/>
      <c r="B17" s="12" t="s">
        <v>55</v>
      </c>
      <c r="C17" s="13">
        <v>1</v>
      </c>
      <c r="D17" s="13">
        <v>1</v>
      </c>
      <c r="E17" s="13"/>
      <c r="F17" s="13">
        <v>1</v>
      </c>
      <c r="G17" s="13"/>
      <c r="H17" s="9">
        <v>1</v>
      </c>
      <c r="I17" s="24">
        <f t="shared" si="0"/>
        <v>4</v>
      </c>
    </row>
    <row r="18" spans="1:9" s="14" customFormat="1" ht="27" customHeight="1" thickBot="1">
      <c r="A18" s="80"/>
      <c r="B18" s="12" t="s">
        <v>100</v>
      </c>
      <c r="C18" s="13"/>
      <c r="D18" s="13">
        <v>1</v>
      </c>
      <c r="E18" s="13"/>
      <c r="F18" s="13"/>
      <c r="G18" s="13">
        <v>1</v>
      </c>
      <c r="H18" s="9">
        <v>2</v>
      </c>
      <c r="I18" s="24">
        <f t="shared" si="0"/>
        <v>4</v>
      </c>
    </row>
    <row r="19" spans="1:9" s="14" customFormat="1" ht="27" customHeight="1" thickBot="1">
      <c r="A19" s="80"/>
      <c r="B19" s="12" t="s">
        <v>13</v>
      </c>
      <c r="C19" s="13"/>
      <c r="D19" s="13"/>
      <c r="E19" s="13"/>
      <c r="F19" s="13"/>
      <c r="G19" s="13">
        <v>1</v>
      </c>
      <c r="H19" s="13">
        <v>1</v>
      </c>
      <c r="I19" s="24">
        <f t="shared" si="0"/>
        <v>2</v>
      </c>
    </row>
    <row r="20" spans="1:9" s="14" customFormat="1" ht="27" customHeight="1" thickBot="1">
      <c r="A20" s="80"/>
      <c r="B20" s="12" t="s">
        <v>56</v>
      </c>
      <c r="C20" s="13">
        <v>3</v>
      </c>
      <c r="D20" s="13">
        <v>3</v>
      </c>
      <c r="E20" s="13"/>
      <c r="F20" s="13">
        <v>9</v>
      </c>
      <c r="G20" s="13">
        <v>5</v>
      </c>
      <c r="H20" s="9">
        <v>7</v>
      </c>
      <c r="I20" s="24">
        <f t="shared" si="0"/>
        <v>27</v>
      </c>
    </row>
    <row r="21" spans="1:9" s="14" customFormat="1" ht="27" customHeight="1" thickBot="1">
      <c r="A21" s="80"/>
      <c r="B21" s="12" t="s">
        <v>121</v>
      </c>
      <c r="C21" s="13"/>
      <c r="D21" s="13"/>
      <c r="E21" s="13"/>
      <c r="F21" s="13"/>
      <c r="G21" s="13"/>
      <c r="H21" s="9">
        <v>1</v>
      </c>
      <c r="I21" s="24">
        <f t="shared" si="0"/>
        <v>1</v>
      </c>
    </row>
    <row r="22" spans="1:9" s="14" customFormat="1" ht="27" customHeight="1" thickBot="1">
      <c r="A22" s="80"/>
      <c r="B22" s="12" t="s">
        <v>103</v>
      </c>
      <c r="C22" s="13"/>
      <c r="D22" s="13"/>
      <c r="E22" s="13"/>
      <c r="F22" s="13"/>
      <c r="G22" s="13">
        <v>1</v>
      </c>
      <c r="H22" s="13">
        <v>1</v>
      </c>
      <c r="I22" s="24">
        <f t="shared" si="0"/>
        <v>2</v>
      </c>
    </row>
    <row r="23" spans="1:9" s="14" customFormat="1" ht="27" customHeight="1" thickBot="1">
      <c r="A23" s="80"/>
      <c r="B23" s="12" t="s">
        <v>8</v>
      </c>
      <c r="C23" s="13">
        <v>2</v>
      </c>
      <c r="D23" s="13"/>
      <c r="E23" s="13"/>
      <c r="F23" s="13"/>
      <c r="G23" s="13">
        <v>1</v>
      </c>
      <c r="H23" s="13"/>
      <c r="I23" s="24">
        <f t="shared" si="0"/>
        <v>3</v>
      </c>
    </row>
    <row r="24" spans="1:9" s="14" customFormat="1" ht="27" customHeight="1" thickBot="1">
      <c r="A24" s="80"/>
      <c r="B24" s="12" t="s">
        <v>60</v>
      </c>
      <c r="C24" s="13">
        <v>3</v>
      </c>
      <c r="D24" s="13">
        <v>3</v>
      </c>
      <c r="E24" s="13"/>
      <c r="F24" s="13">
        <v>2</v>
      </c>
      <c r="G24" s="13">
        <v>2</v>
      </c>
      <c r="H24" s="9">
        <v>3</v>
      </c>
      <c r="I24" s="24">
        <f t="shared" si="0"/>
        <v>13</v>
      </c>
    </row>
    <row r="25" spans="1:9" s="14" customFormat="1" ht="27" customHeight="1" thickBot="1">
      <c r="A25" s="80"/>
      <c r="B25" s="12" t="s">
        <v>89</v>
      </c>
      <c r="C25" s="13">
        <v>1</v>
      </c>
      <c r="D25" s="13">
        <v>2</v>
      </c>
      <c r="E25" s="13"/>
      <c r="F25" s="13"/>
      <c r="G25" s="13">
        <v>2</v>
      </c>
      <c r="H25" s="9">
        <v>1</v>
      </c>
      <c r="I25" s="24">
        <f t="shared" si="0"/>
        <v>6</v>
      </c>
    </row>
    <row r="26" spans="1:9" s="14" customFormat="1" ht="27" customHeight="1" thickBot="1">
      <c r="A26" s="80"/>
      <c r="B26" s="12" t="s">
        <v>10</v>
      </c>
      <c r="C26" s="13"/>
      <c r="D26" s="13"/>
      <c r="E26" s="13"/>
      <c r="F26" s="13"/>
      <c r="G26" s="13"/>
      <c r="H26" s="13">
        <v>1</v>
      </c>
      <c r="I26" s="24">
        <f t="shared" si="0"/>
        <v>1</v>
      </c>
    </row>
    <row r="27" spans="1:9" s="14" customFormat="1" ht="27" customHeight="1" thickBot="1">
      <c r="A27" s="80"/>
      <c r="B27" s="12" t="s">
        <v>4</v>
      </c>
      <c r="C27" s="13">
        <v>1</v>
      </c>
      <c r="D27" s="13">
        <v>1</v>
      </c>
      <c r="E27" s="13"/>
      <c r="F27" s="13"/>
      <c r="G27" s="13"/>
      <c r="H27" s="9"/>
      <c r="I27" s="24">
        <f t="shared" si="0"/>
        <v>2</v>
      </c>
    </row>
    <row r="28" spans="1:9" s="14" customFormat="1" ht="27" customHeight="1" thickBot="1">
      <c r="A28" s="80"/>
      <c r="B28" s="12" t="s">
        <v>122</v>
      </c>
      <c r="C28" s="13">
        <v>3</v>
      </c>
      <c r="D28" s="13"/>
      <c r="E28" s="13"/>
      <c r="F28" s="13"/>
      <c r="G28" s="13"/>
      <c r="H28" s="9"/>
      <c r="I28" s="24">
        <f t="shared" si="0"/>
        <v>3</v>
      </c>
    </row>
    <row r="29" spans="1:9" s="14" customFormat="1" ht="27" customHeight="1" thickBot="1">
      <c r="A29" s="80"/>
      <c r="B29" s="12" t="s">
        <v>58</v>
      </c>
      <c r="C29" s="13"/>
      <c r="D29" s="13"/>
      <c r="E29" s="13"/>
      <c r="F29" s="13">
        <v>1</v>
      </c>
      <c r="G29" s="13"/>
      <c r="H29" s="9"/>
      <c r="I29" s="24">
        <f t="shared" si="0"/>
        <v>1</v>
      </c>
    </row>
    <row r="30" spans="1:9" s="14" customFormat="1" ht="27" customHeight="1" thickBot="1">
      <c r="A30" s="79"/>
      <c r="B30" s="12" t="s">
        <v>21</v>
      </c>
      <c r="C30" s="13"/>
      <c r="D30" s="13">
        <v>1</v>
      </c>
      <c r="E30" s="13"/>
      <c r="F30" s="13">
        <v>1</v>
      </c>
      <c r="G30" s="13"/>
      <c r="H30" s="9"/>
      <c r="I30" s="24">
        <f t="shared" si="0"/>
        <v>2</v>
      </c>
    </row>
    <row r="31" spans="1:9" s="14" customFormat="1" ht="27" customHeight="1" thickBot="1">
      <c r="A31" s="78" t="s">
        <v>47</v>
      </c>
      <c r="B31" s="12" t="s">
        <v>65</v>
      </c>
      <c r="C31" s="13">
        <v>4</v>
      </c>
      <c r="D31" s="13">
        <v>6</v>
      </c>
      <c r="E31" s="13"/>
      <c r="F31" s="13">
        <v>3</v>
      </c>
      <c r="G31" s="13">
        <v>4</v>
      </c>
      <c r="H31" s="9">
        <v>4</v>
      </c>
      <c r="I31" s="24">
        <f t="shared" si="0"/>
        <v>21</v>
      </c>
    </row>
    <row r="32" spans="1:9" s="14" customFormat="1" ht="27" customHeight="1" thickBot="1">
      <c r="A32" s="79"/>
      <c r="B32" s="12" t="s">
        <v>40</v>
      </c>
      <c r="C32" s="13"/>
      <c r="D32" s="13">
        <v>1</v>
      </c>
      <c r="E32" s="13"/>
      <c r="F32" s="13"/>
      <c r="G32" s="13"/>
      <c r="H32" s="9"/>
      <c r="I32" s="24">
        <f t="shared" si="0"/>
        <v>1</v>
      </c>
    </row>
    <row r="33" spans="1:9" s="14" customFormat="1" ht="27" customHeight="1" thickBot="1">
      <c r="A33" s="29"/>
      <c r="B33" s="12" t="s">
        <v>15</v>
      </c>
      <c r="C33" s="13">
        <v>1</v>
      </c>
      <c r="D33" s="13"/>
      <c r="E33" s="13">
        <v>1</v>
      </c>
      <c r="F33" s="13"/>
      <c r="G33" s="13"/>
      <c r="H33" s="13"/>
      <c r="I33" s="24">
        <f t="shared" si="0"/>
        <v>2</v>
      </c>
    </row>
    <row r="34" spans="1:9" s="14" customFormat="1" ht="27" customHeight="1" thickBot="1">
      <c r="A34" s="29"/>
      <c r="B34" s="12" t="s">
        <v>1</v>
      </c>
      <c r="C34" s="13">
        <v>1</v>
      </c>
      <c r="D34" s="13">
        <v>2</v>
      </c>
      <c r="E34" s="13"/>
      <c r="F34" s="13">
        <v>1</v>
      </c>
      <c r="G34" s="13"/>
      <c r="H34" s="13"/>
      <c r="I34" s="24">
        <f t="shared" si="0"/>
        <v>4</v>
      </c>
    </row>
    <row r="35" spans="1:9" s="14" customFormat="1" ht="27" customHeight="1" thickBot="1">
      <c r="A35" s="29"/>
      <c r="B35" s="12" t="s">
        <v>25</v>
      </c>
      <c r="C35" s="13"/>
      <c r="D35" s="13"/>
      <c r="E35" s="13"/>
      <c r="F35" s="13"/>
      <c r="G35" s="13"/>
      <c r="H35" s="13">
        <v>1</v>
      </c>
      <c r="I35" s="24">
        <f aca="true" t="shared" si="1" ref="I35:I56">SUM(C35:H35)</f>
        <v>1</v>
      </c>
    </row>
    <row r="36" spans="1:9" s="14" customFormat="1" ht="27" customHeight="1" thickBot="1">
      <c r="A36" s="29"/>
      <c r="B36" s="12" t="s">
        <v>24</v>
      </c>
      <c r="C36" s="13"/>
      <c r="D36" s="13"/>
      <c r="E36" s="13"/>
      <c r="F36" s="13"/>
      <c r="G36" s="13">
        <v>1</v>
      </c>
      <c r="H36" s="13"/>
      <c r="I36" s="24">
        <f t="shared" si="1"/>
        <v>1</v>
      </c>
    </row>
    <row r="37" spans="1:9" s="14" customFormat="1" ht="27" customHeight="1" thickBot="1">
      <c r="A37" s="29"/>
      <c r="B37" s="12" t="s">
        <v>19</v>
      </c>
      <c r="C37" s="13">
        <v>1</v>
      </c>
      <c r="D37" s="13">
        <v>1</v>
      </c>
      <c r="E37" s="13"/>
      <c r="F37" s="13">
        <v>1</v>
      </c>
      <c r="G37" s="13">
        <v>2</v>
      </c>
      <c r="H37" s="13"/>
      <c r="I37" s="24">
        <f t="shared" si="1"/>
        <v>5</v>
      </c>
    </row>
    <row r="38" spans="1:9" s="14" customFormat="1" ht="27" customHeight="1" thickBot="1">
      <c r="A38" s="29"/>
      <c r="B38" s="12" t="s">
        <v>123</v>
      </c>
      <c r="C38" s="13"/>
      <c r="D38" s="13"/>
      <c r="E38" s="13"/>
      <c r="F38" s="13"/>
      <c r="G38" s="13"/>
      <c r="H38" s="13">
        <v>1</v>
      </c>
      <c r="I38" s="24">
        <f t="shared" si="1"/>
        <v>1</v>
      </c>
    </row>
    <row r="39" spans="1:9" s="14" customFormat="1" ht="27" customHeight="1" thickBot="1">
      <c r="A39" s="29"/>
      <c r="B39" s="12" t="s">
        <v>14</v>
      </c>
      <c r="C39" s="13">
        <v>3</v>
      </c>
      <c r="D39" s="13">
        <v>4</v>
      </c>
      <c r="E39" s="13"/>
      <c r="F39" s="13">
        <v>2</v>
      </c>
      <c r="G39" s="13">
        <v>3</v>
      </c>
      <c r="H39" s="13">
        <v>4</v>
      </c>
      <c r="I39" s="24">
        <f t="shared" si="1"/>
        <v>16</v>
      </c>
    </row>
    <row r="40" spans="1:9" s="14" customFormat="1" ht="27" customHeight="1" thickBot="1">
      <c r="A40" s="29"/>
      <c r="B40" s="12" t="s">
        <v>17</v>
      </c>
      <c r="C40" s="13"/>
      <c r="D40" s="13">
        <v>1</v>
      </c>
      <c r="E40" s="13"/>
      <c r="F40" s="13">
        <v>4</v>
      </c>
      <c r="G40" s="13">
        <v>4</v>
      </c>
      <c r="H40" s="13">
        <v>3</v>
      </c>
      <c r="I40" s="24">
        <f t="shared" si="1"/>
        <v>12</v>
      </c>
    </row>
    <row r="41" spans="1:9" s="14" customFormat="1" ht="27" customHeight="1" thickBot="1">
      <c r="A41" s="29"/>
      <c r="B41" s="12" t="s">
        <v>124</v>
      </c>
      <c r="C41" s="13">
        <v>1</v>
      </c>
      <c r="D41" s="13"/>
      <c r="E41" s="13"/>
      <c r="F41" s="13"/>
      <c r="G41" s="13"/>
      <c r="H41" s="13"/>
      <c r="I41" s="24">
        <f t="shared" si="1"/>
        <v>1</v>
      </c>
    </row>
    <row r="42" spans="1:9" s="14" customFormat="1" ht="27" customHeight="1" thickBot="1">
      <c r="A42" s="29"/>
      <c r="B42" s="12" t="s">
        <v>101</v>
      </c>
      <c r="C42" s="13">
        <v>1</v>
      </c>
      <c r="D42" s="13"/>
      <c r="E42" s="13"/>
      <c r="F42" s="13"/>
      <c r="G42" s="13"/>
      <c r="H42" s="13"/>
      <c r="I42" s="24">
        <f t="shared" si="1"/>
        <v>1</v>
      </c>
    </row>
    <row r="43" spans="1:9" s="14" customFormat="1" ht="27" customHeight="1" thickBot="1">
      <c r="A43" s="29"/>
      <c r="B43" s="12" t="s">
        <v>125</v>
      </c>
      <c r="C43" s="13"/>
      <c r="D43" s="13">
        <v>1</v>
      </c>
      <c r="E43" s="13"/>
      <c r="F43" s="13"/>
      <c r="G43" s="13"/>
      <c r="H43" s="13"/>
      <c r="I43" s="24">
        <f t="shared" si="1"/>
        <v>1</v>
      </c>
    </row>
    <row r="44" spans="1:9" s="14" customFormat="1" ht="27" customHeight="1" thickBot="1">
      <c r="A44" s="29"/>
      <c r="B44" s="12" t="s">
        <v>23</v>
      </c>
      <c r="C44" s="13"/>
      <c r="D44" s="13"/>
      <c r="E44" s="13"/>
      <c r="F44" s="13">
        <v>1</v>
      </c>
      <c r="G44" s="13">
        <v>1</v>
      </c>
      <c r="H44" s="13">
        <v>2</v>
      </c>
      <c r="I44" s="24">
        <f t="shared" si="1"/>
        <v>4</v>
      </c>
    </row>
    <row r="45" spans="1:9" s="14" customFormat="1" ht="27" customHeight="1" thickBot="1">
      <c r="A45" s="29"/>
      <c r="B45" s="12" t="s">
        <v>18</v>
      </c>
      <c r="C45" s="13">
        <v>1</v>
      </c>
      <c r="D45" s="13">
        <v>2</v>
      </c>
      <c r="E45" s="13"/>
      <c r="F45" s="13">
        <v>1</v>
      </c>
      <c r="G45" s="13"/>
      <c r="H45" s="13">
        <v>2</v>
      </c>
      <c r="I45" s="24">
        <f t="shared" si="1"/>
        <v>6</v>
      </c>
    </row>
    <row r="46" spans="1:9" s="14" customFormat="1" ht="27" customHeight="1" thickBot="1">
      <c r="A46" s="29"/>
      <c r="B46" s="12" t="s">
        <v>20</v>
      </c>
      <c r="C46" s="13">
        <v>2</v>
      </c>
      <c r="D46" s="13"/>
      <c r="E46" s="13">
        <v>2</v>
      </c>
      <c r="F46" s="13">
        <v>1</v>
      </c>
      <c r="G46" s="13">
        <v>1</v>
      </c>
      <c r="H46" s="13">
        <v>2</v>
      </c>
      <c r="I46" s="24">
        <f t="shared" si="1"/>
        <v>8</v>
      </c>
    </row>
    <row r="47" spans="1:9" s="14" customFormat="1" ht="27" customHeight="1" thickBot="1">
      <c r="A47" s="29"/>
      <c r="B47" s="12" t="s">
        <v>12</v>
      </c>
      <c r="C47" s="13">
        <v>1</v>
      </c>
      <c r="D47" s="13">
        <v>1</v>
      </c>
      <c r="E47" s="13"/>
      <c r="F47" s="13">
        <v>1</v>
      </c>
      <c r="G47" s="13"/>
      <c r="H47" s="13"/>
      <c r="I47" s="24">
        <f t="shared" si="1"/>
        <v>3</v>
      </c>
    </row>
    <row r="48" spans="1:9" s="14" customFormat="1" ht="27" customHeight="1" thickBot="1">
      <c r="A48" s="29"/>
      <c r="B48" s="12" t="s">
        <v>11</v>
      </c>
      <c r="C48" s="13">
        <v>6</v>
      </c>
      <c r="D48" s="13">
        <v>4</v>
      </c>
      <c r="E48" s="13"/>
      <c r="F48" s="13">
        <v>4</v>
      </c>
      <c r="G48" s="13">
        <v>3</v>
      </c>
      <c r="H48" s="13">
        <v>3</v>
      </c>
      <c r="I48" s="24">
        <f t="shared" si="1"/>
        <v>20</v>
      </c>
    </row>
    <row r="49" spans="1:9" s="14" customFormat="1" ht="27" customHeight="1" thickBot="1">
      <c r="A49" s="29"/>
      <c r="B49" s="12" t="s">
        <v>126</v>
      </c>
      <c r="C49" s="13">
        <v>2</v>
      </c>
      <c r="D49" s="13">
        <v>2</v>
      </c>
      <c r="E49" s="13"/>
      <c r="F49" s="13">
        <v>1</v>
      </c>
      <c r="G49" s="13">
        <v>5</v>
      </c>
      <c r="H49" s="13">
        <v>3</v>
      </c>
      <c r="I49" s="24">
        <f t="shared" si="1"/>
        <v>13</v>
      </c>
    </row>
    <row r="50" spans="1:9" s="14" customFormat="1" ht="27" customHeight="1" thickBot="1">
      <c r="A50" s="80"/>
      <c r="B50" s="12" t="s">
        <v>22</v>
      </c>
      <c r="C50" s="9"/>
      <c r="D50" s="9"/>
      <c r="E50" s="9"/>
      <c r="F50" s="9">
        <v>1</v>
      </c>
      <c r="G50" s="13">
        <v>2</v>
      </c>
      <c r="H50" s="9"/>
      <c r="I50" s="24">
        <f t="shared" si="1"/>
        <v>3</v>
      </c>
    </row>
    <row r="51" spans="1:50" s="17" customFormat="1" ht="27" customHeight="1" thickBot="1">
      <c r="A51" s="79"/>
      <c r="B51" s="12" t="s">
        <v>2</v>
      </c>
      <c r="C51" s="13">
        <v>31</v>
      </c>
      <c r="D51" s="13">
        <v>29</v>
      </c>
      <c r="E51" s="13">
        <v>1</v>
      </c>
      <c r="F51" s="13">
        <v>34</v>
      </c>
      <c r="G51" s="9">
        <v>35</v>
      </c>
      <c r="H51" s="9">
        <v>31</v>
      </c>
      <c r="I51" s="24">
        <f t="shared" si="1"/>
        <v>161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 spans="1:9" s="14" customFormat="1" ht="27" customHeight="1" thickBot="1">
      <c r="A52" s="78" t="s">
        <v>44</v>
      </c>
      <c r="B52" s="12" t="s">
        <v>0</v>
      </c>
      <c r="C52" s="9">
        <v>7</v>
      </c>
      <c r="D52" s="9">
        <v>5</v>
      </c>
      <c r="E52" s="9"/>
      <c r="F52" s="9">
        <v>6</v>
      </c>
      <c r="G52" s="13">
        <v>3</v>
      </c>
      <c r="H52" s="9">
        <v>3</v>
      </c>
      <c r="I52" s="24">
        <f t="shared" si="1"/>
        <v>24</v>
      </c>
    </row>
    <row r="53" spans="1:9" s="14" customFormat="1" ht="27" customHeight="1" thickBot="1">
      <c r="A53" s="80"/>
      <c r="B53" s="12" t="s">
        <v>5</v>
      </c>
      <c r="C53" s="13">
        <v>1</v>
      </c>
      <c r="D53" s="13"/>
      <c r="E53" s="13"/>
      <c r="F53" s="13"/>
      <c r="G53" s="9"/>
      <c r="H53" s="13"/>
      <c r="I53" s="24">
        <f t="shared" si="1"/>
        <v>1</v>
      </c>
    </row>
    <row r="54" spans="1:9" s="14" customFormat="1" ht="27" customHeight="1" thickBot="1">
      <c r="A54" s="79"/>
      <c r="B54" s="12" t="s">
        <v>16</v>
      </c>
      <c r="C54" s="13"/>
      <c r="D54" s="13"/>
      <c r="E54" s="13"/>
      <c r="F54" s="13">
        <v>1</v>
      </c>
      <c r="G54" s="9"/>
      <c r="H54" s="13"/>
      <c r="I54" s="24">
        <f t="shared" si="1"/>
        <v>1</v>
      </c>
    </row>
    <row r="55" spans="1:9" s="14" customFormat="1" ht="27" customHeight="1" thickBot="1">
      <c r="A55" s="23" t="s">
        <v>43</v>
      </c>
      <c r="B55" s="12" t="s">
        <v>6</v>
      </c>
      <c r="C55" s="13">
        <v>1</v>
      </c>
      <c r="D55" s="13">
        <v>4</v>
      </c>
      <c r="E55" s="13"/>
      <c r="F55" s="13">
        <v>1</v>
      </c>
      <c r="G55" s="13"/>
      <c r="H55" s="9">
        <v>2</v>
      </c>
      <c r="I55" s="24">
        <f t="shared" si="1"/>
        <v>8</v>
      </c>
    </row>
    <row r="56" spans="1:9" s="14" customFormat="1" ht="27" customHeight="1" thickBot="1">
      <c r="A56" s="23" t="s">
        <v>42</v>
      </c>
      <c r="B56" s="12" t="s">
        <v>91</v>
      </c>
      <c r="C56" s="13"/>
      <c r="D56" s="13"/>
      <c r="E56" s="13"/>
      <c r="F56" s="13">
        <v>1</v>
      </c>
      <c r="G56" s="13"/>
      <c r="H56" s="9"/>
      <c r="I56" s="24">
        <f t="shared" si="1"/>
        <v>1</v>
      </c>
    </row>
    <row r="57" spans="1:9" ht="27" customHeight="1" thickBot="1">
      <c r="A57" s="18"/>
      <c r="B57" s="19" t="s">
        <v>41</v>
      </c>
      <c r="C57" s="25">
        <f>SUM(C3:C55)</f>
        <v>87</v>
      </c>
      <c r="D57" s="25">
        <f>SUM(D3:D55)</f>
        <v>83</v>
      </c>
      <c r="E57" s="25"/>
      <c r="F57" s="25">
        <f>SUM(F3:F56)</f>
        <v>86</v>
      </c>
      <c r="G57" s="24">
        <f>SUM(G3:G55)</f>
        <v>86</v>
      </c>
      <c r="H57" s="24">
        <f>SUM(H3:H55)</f>
        <v>86</v>
      </c>
      <c r="I57" s="26">
        <f>SUM(I3:I56)</f>
        <v>433</v>
      </c>
    </row>
    <row r="68" s="6" customFormat="1" ht="12.75">
      <c r="A68" s="21"/>
    </row>
    <row r="69" spans="1:9" s="6" customFormat="1" ht="12.75">
      <c r="A69" s="21"/>
      <c r="B69" s="7"/>
      <c r="C69" s="1"/>
      <c r="D69" s="1"/>
      <c r="E69" s="1"/>
      <c r="F69" s="1"/>
      <c r="G69" s="2"/>
      <c r="H69" s="3"/>
      <c r="I69" s="3"/>
    </row>
    <row r="70" spans="1:9" s="6" customFormat="1" ht="12.75">
      <c r="A70" s="21"/>
      <c r="B70" s="7"/>
      <c r="C70" s="1"/>
      <c r="D70" s="1"/>
      <c r="E70" s="1"/>
      <c r="F70" s="1"/>
      <c r="G70" s="2"/>
      <c r="H70" s="3"/>
      <c r="I70" s="3"/>
    </row>
    <row r="71" spans="1:9" s="6" customFormat="1" ht="12.75">
      <c r="A71" s="21"/>
      <c r="B71" s="7"/>
      <c r="C71" s="1"/>
      <c r="D71" s="1"/>
      <c r="E71" s="1"/>
      <c r="F71" s="1"/>
      <c r="G71" s="2"/>
      <c r="H71" s="3"/>
      <c r="I71" s="3"/>
    </row>
  </sheetData>
  <sheetProtection/>
  <mergeCells count="6">
    <mergeCell ref="A1:I1"/>
    <mergeCell ref="A52:A54"/>
    <mergeCell ref="A31:A32"/>
    <mergeCell ref="A3:A23"/>
    <mergeCell ref="A24:A30"/>
    <mergeCell ref="A50:A51"/>
  </mergeCells>
  <printOptions/>
  <pageMargins left="0.75" right="0.15748031496062992" top="1.08" bottom="0" header="0.11811023622047245" footer="0"/>
  <pageSetup horizontalDpi="600" verticalDpi="600" orientation="landscape" scale="80" r:id="rId3"/>
  <headerFooter alignWithMargins="0">
    <oddHeader>&amp;L&amp;G&amp;C&amp;"Arial,Negrita"&amp;14
Recursos de Revisión por Sujeto Obligado 
del 1º de noviembre de 2012 al 31 de octubre de 2013 (nov-dic- 2012, (33) hasta el 26 oct. (167) 2013)</oddHeader>
  </headerFooter>
  <rowBreaks count="1" manualBreakCount="1">
    <brk id="51" max="7" man="1"/>
  </rowBreaks>
  <colBreaks count="2" manualBreakCount="2">
    <brk id="9" max="65535" man="1"/>
    <brk id="16" max="65535" man="1"/>
  </col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W52"/>
  <sheetViews>
    <sheetView view="pageBreakPreview" zoomScale="85" zoomScaleNormal="75" zoomScaleSheetLayoutView="85" zoomScalePageLayoutView="0" workbookViewId="0" topLeftCell="A1">
      <pane ySplit="2" topLeftCell="A4" activePane="bottomLeft" state="frozen"/>
      <selection pane="topLeft" activeCell="A1" sqref="A1"/>
      <selection pane="bottomLeft" activeCell="E3" sqref="E3"/>
    </sheetView>
  </sheetViews>
  <sheetFormatPr defaultColWidth="11.421875" defaultRowHeight="12.75"/>
  <cols>
    <col min="1" max="1" width="17.57421875" style="20" customWidth="1"/>
    <col min="2" max="2" width="33.140625" style="5" customWidth="1"/>
    <col min="3" max="3" width="18.421875" style="5" bestFit="1" customWidth="1"/>
    <col min="4" max="4" width="18.140625" style="5" bestFit="1" customWidth="1"/>
    <col min="5" max="5" width="12.57421875" style="5" bestFit="1" customWidth="1"/>
    <col min="6" max="6" width="15.57421875" style="5" bestFit="1" customWidth="1"/>
    <col min="7" max="7" width="18.00390625" style="5" bestFit="1" customWidth="1"/>
    <col min="8" max="8" width="12.57421875" style="5" customWidth="1"/>
    <col min="9" max="16384" width="11.421875" style="5" customWidth="1"/>
  </cols>
  <sheetData>
    <row r="1" spans="1:8" ht="30.75" customHeight="1">
      <c r="A1" s="77" t="s">
        <v>76</v>
      </c>
      <c r="B1" s="77"/>
      <c r="C1" s="77"/>
      <c r="D1" s="77"/>
      <c r="E1" s="77"/>
      <c r="F1" s="77"/>
      <c r="G1" s="77"/>
      <c r="H1" s="77"/>
    </row>
    <row r="2" spans="1:8" ht="30" customHeight="1" thickBot="1">
      <c r="A2" s="10" t="s">
        <v>38</v>
      </c>
      <c r="B2" s="11" t="s">
        <v>39</v>
      </c>
      <c r="C2" s="4" t="s">
        <v>67</v>
      </c>
      <c r="D2" s="8" t="s">
        <v>36</v>
      </c>
      <c r="E2" s="8" t="s">
        <v>68</v>
      </c>
      <c r="F2" s="8" t="s">
        <v>37</v>
      </c>
      <c r="G2" s="8" t="s">
        <v>69</v>
      </c>
      <c r="H2" s="11" t="s">
        <v>41</v>
      </c>
    </row>
    <row r="3" spans="1:8" s="14" customFormat="1" ht="27" customHeight="1" thickBot="1">
      <c r="A3" s="80"/>
      <c r="B3" s="12" t="s">
        <v>3</v>
      </c>
      <c r="C3" s="13">
        <v>1</v>
      </c>
      <c r="D3" s="13">
        <v>2</v>
      </c>
      <c r="E3" s="13"/>
      <c r="F3" s="13">
        <v>2</v>
      </c>
      <c r="G3" s="9"/>
      <c r="H3" s="24">
        <f aca="true" t="shared" si="0" ref="H3:H36">SUM(C3:G3)</f>
        <v>5</v>
      </c>
    </row>
    <row r="4" spans="1:8" s="14" customFormat="1" ht="27" customHeight="1" thickBot="1">
      <c r="A4" s="80"/>
      <c r="B4" s="12" t="s">
        <v>128</v>
      </c>
      <c r="C4" s="13"/>
      <c r="D4" s="13">
        <v>1</v>
      </c>
      <c r="E4" s="13"/>
      <c r="F4" s="13"/>
      <c r="G4" s="9"/>
      <c r="H4" s="24">
        <f>SUM(C4:G4)</f>
        <v>1</v>
      </c>
    </row>
    <row r="5" spans="1:8" s="14" customFormat="1" ht="27" customHeight="1" thickBot="1">
      <c r="A5" s="80"/>
      <c r="B5" s="12" t="s">
        <v>102</v>
      </c>
      <c r="C5" s="13"/>
      <c r="D5" s="13"/>
      <c r="E5" s="13"/>
      <c r="F5" s="13">
        <v>3</v>
      </c>
      <c r="G5" s="9">
        <v>2</v>
      </c>
      <c r="H5" s="24">
        <f>SUM(C5:G5)</f>
        <v>5</v>
      </c>
    </row>
    <row r="6" spans="1:8" s="14" customFormat="1" ht="27" customHeight="1" thickBot="1">
      <c r="A6" s="80"/>
      <c r="B6" s="12" t="s">
        <v>9</v>
      </c>
      <c r="C6" s="13">
        <v>1</v>
      </c>
      <c r="D6" s="13">
        <v>1</v>
      </c>
      <c r="E6" s="13">
        <v>1</v>
      </c>
      <c r="F6" s="13"/>
      <c r="G6" s="9"/>
      <c r="H6" s="24">
        <f t="shared" si="0"/>
        <v>3</v>
      </c>
    </row>
    <row r="7" spans="1:8" s="14" customFormat="1" ht="27" customHeight="1" thickBot="1">
      <c r="A7" s="80"/>
      <c r="B7" s="12" t="s">
        <v>118</v>
      </c>
      <c r="C7" s="13">
        <v>1</v>
      </c>
      <c r="D7" s="13"/>
      <c r="E7" s="13"/>
      <c r="F7" s="13"/>
      <c r="G7" s="9"/>
      <c r="H7" s="24">
        <f>SUM(C7:G7)</f>
        <v>1</v>
      </c>
    </row>
    <row r="8" spans="1:8" s="14" customFormat="1" ht="27" customHeight="1" thickBot="1">
      <c r="A8" s="80"/>
      <c r="B8" s="12" t="s">
        <v>106</v>
      </c>
      <c r="C8" s="13"/>
      <c r="D8" s="13"/>
      <c r="E8" s="13"/>
      <c r="F8" s="13"/>
      <c r="G8" s="9">
        <v>1</v>
      </c>
      <c r="H8" s="24">
        <f>SUM(C8:G8)</f>
        <v>1</v>
      </c>
    </row>
    <row r="9" spans="1:8" s="14" customFormat="1" ht="27" customHeight="1" thickBot="1">
      <c r="A9" s="80"/>
      <c r="B9" s="12" t="s">
        <v>35</v>
      </c>
      <c r="C9" s="13">
        <v>1</v>
      </c>
      <c r="D9" s="13">
        <v>2</v>
      </c>
      <c r="E9" s="13">
        <v>2</v>
      </c>
      <c r="F9" s="13">
        <v>2</v>
      </c>
      <c r="G9" s="9">
        <v>1</v>
      </c>
      <c r="H9" s="24">
        <f t="shared" si="0"/>
        <v>8</v>
      </c>
    </row>
    <row r="10" spans="1:8" s="14" customFormat="1" ht="27" customHeight="1" thickBot="1">
      <c r="A10" s="80"/>
      <c r="B10" s="12" t="s">
        <v>120</v>
      </c>
      <c r="C10" s="13"/>
      <c r="D10" s="13">
        <v>1</v>
      </c>
      <c r="E10" s="13"/>
      <c r="F10" s="13"/>
      <c r="G10" s="9"/>
      <c r="H10" s="24">
        <f>SUM(C10:G10)</f>
        <v>1</v>
      </c>
    </row>
    <row r="11" spans="1:8" s="14" customFormat="1" ht="27" customHeight="1" thickBot="1">
      <c r="A11" s="80"/>
      <c r="B11" s="12" t="s">
        <v>129</v>
      </c>
      <c r="C11" s="13">
        <v>2</v>
      </c>
      <c r="D11" s="13">
        <v>1</v>
      </c>
      <c r="E11" s="13">
        <v>2</v>
      </c>
      <c r="F11" s="13">
        <v>1</v>
      </c>
      <c r="G11" s="9">
        <v>4</v>
      </c>
      <c r="H11" s="24">
        <f>SUM(C11:G11)</f>
        <v>10</v>
      </c>
    </row>
    <row r="12" spans="1:8" s="14" customFormat="1" ht="27" customHeight="1" thickBot="1">
      <c r="A12" s="80"/>
      <c r="B12" s="12" t="s">
        <v>55</v>
      </c>
      <c r="C12" s="13">
        <v>1</v>
      </c>
      <c r="D12" s="13">
        <v>1</v>
      </c>
      <c r="E12" s="13">
        <v>1</v>
      </c>
      <c r="F12" s="13">
        <v>3</v>
      </c>
      <c r="G12" s="9">
        <v>1</v>
      </c>
      <c r="H12" s="24">
        <f t="shared" si="0"/>
        <v>7</v>
      </c>
    </row>
    <row r="13" spans="1:8" s="14" customFormat="1" ht="27" customHeight="1" thickBot="1">
      <c r="A13" s="80"/>
      <c r="B13" s="12" t="s">
        <v>100</v>
      </c>
      <c r="C13" s="13">
        <v>1</v>
      </c>
      <c r="D13" s="13">
        <v>1</v>
      </c>
      <c r="E13" s="13"/>
      <c r="F13" s="13">
        <v>1</v>
      </c>
      <c r="G13" s="9"/>
      <c r="H13" s="24">
        <f>SUM(C13:G13)</f>
        <v>3</v>
      </c>
    </row>
    <row r="14" spans="1:8" s="14" customFormat="1" ht="27" customHeight="1" thickBot="1">
      <c r="A14" s="80"/>
      <c r="B14" s="12" t="s">
        <v>13</v>
      </c>
      <c r="C14" s="13"/>
      <c r="D14" s="13"/>
      <c r="E14" s="13"/>
      <c r="F14" s="13"/>
      <c r="G14" s="13">
        <v>1</v>
      </c>
      <c r="H14" s="24">
        <f t="shared" si="0"/>
        <v>1</v>
      </c>
    </row>
    <row r="15" spans="1:8" s="14" customFormat="1" ht="27" customHeight="1" thickBot="1">
      <c r="A15" s="80"/>
      <c r="B15" s="12" t="s">
        <v>130</v>
      </c>
      <c r="C15" s="13">
        <v>2</v>
      </c>
      <c r="D15" s="13">
        <v>4</v>
      </c>
      <c r="E15" s="13">
        <v>2</v>
      </c>
      <c r="F15" s="13">
        <v>3</v>
      </c>
      <c r="G15" s="9">
        <v>1</v>
      </c>
      <c r="H15" s="24">
        <f t="shared" si="0"/>
        <v>12</v>
      </c>
    </row>
    <row r="16" spans="1:8" s="14" customFormat="1" ht="27" customHeight="1" thickBot="1">
      <c r="A16" s="80"/>
      <c r="B16" s="12" t="s">
        <v>8</v>
      </c>
      <c r="C16" s="13">
        <v>2</v>
      </c>
      <c r="D16" s="13">
        <v>2</v>
      </c>
      <c r="E16" s="13"/>
      <c r="F16" s="13"/>
      <c r="G16" s="13">
        <v>2</v>
      </c>
      <c r="H16" s="24">
        <f t="shared" si="0"/>
        <v>6</v>
      </c>
    </row>
    <row r="17" spans="1:8" s="14" customFormat="1" ht="27" customHeight="1" thickBot="1">
      <c r="A17" s="80"/>
      <c r="B17" s="12" t="s">
        <v>10</v>
      </c>
      <c r="C17" s="13"/>
      <c r="D17" s="13"/>
      <c r="E17" s="13"/>
      <c r="F17" s="13">
        <v>1</v>
      </c>
      <c r="G17" s="13"/>
      <c r="H17" s="24">
        <f t="shared" si="0"/>
        <v>1</v>
      </c>
    </row>
    <row r="18" spans="1:8" s="14" customFormat="1" ht="27" customHeight="1" thickBot="1">
      <c r="A18" s="80"/>
      <c r="B18" s="12" t="s">
        <v>122</v>
      </c>
      <c r="C18" s="13"/>
      <c r="D18" s="13">
        <v>1</v>
      </c>
      <c r="E18" s="13"/>
      <c r="F18" s="13"/>
      <c r="G18" s="9"/>
      <c r="H18" s="24">
        <f>SUM(C18:G18)</f>
        <v>1</v>
      </c>
    </row>
    <row r="19" spans="1:8" s="14" customFormat="1" ht="27" customHeight="1" thickBot="1">
      <c r="A19" s="78" t="s">
        <v>47</v>
      </c>
      <c r="B19" s="12" t="s">
        <v>65</v>
      </c>
      <c r="C19" s="13">
        <v>47</v>
      </c>
      <c r="D19" s="13">
        <v>45</v>
      </c>
      <c r="E19" s="13">
        <v>46</v>
      </c>
      <c r="F19" s="13">
        <v>44</v>
      </c>
      <c r="G19" s="9">
        <v>48</v>
      </c>
      <c r="H19" s="24">
        <f t="shared" si="0"/>
        <v>230</v>
      </c>
    </row>
    <row r="20" spans="1:8" s="14" customFormat="1" ht="27" customHeight="1" thickBot="1">
      <c r="A20" s="79"/>
      <c r="B20" s="12" t="s">
        <v>40</v>
      </c>
      <c r="C20" s="13"/>
      <c r="D20" s="13"/>
      <c r="E20" s="13"/>
      <c r="F20" s="13"/>
      <c r="G20" s="9">
        <v>1</v>
      </c>
      <c r="H20" s="24">
        <f t="shared" si="0"/>
        <v>1</v>
      </c>
    </row>
    <row r="21" spans="1:8" s="14" customFormat="1" ht="27" customHeight="1" thickBot="1">
      <c r="A21" s="25" t="s">
        <v>46</v>
      </c>
      <c r="B21" s="12" t="s">
        <v>7</v>
      </c>
      <c r="C21" s="13"/>
      <c r="D21" s="13"/>
      <c r="E21" s="13"/>
      <c r="F21" s="13">
        <v>2</v>
      </c>
      <c r="G21" s="13"/>
      <c r="H21" s="24">
        <f t="shared" si="0"/>
        <v>2</v>
      </c>
    </row>
    <row r="22" spans="1:8" s="14" customFormat="1" ht="27" customHeight="1" thickBot="1">
      <c r="A22" s="80"/>
      <c r="B22" s="12" t="s">
        <v>19</v>
      </c>
      <c r="C22" s="13"/>
      <c r="D22" s="13"/>
      <c r="E22" s="13"/>
      <c r="F22" s="13">
        <v>1</v>
      </c>
      <c r="G22" s="13">
        <v>1</v>
      </c>
      <c r="H22" s="24">
        <f>SUM(C22:G22)</f>
        <v>2</v>
      </c>
    </row>
    <row r="23" spans="1:8" s="14" customFormat="1" ht="27" customHeight="1" thickBot="1">
      <c r="A23" s="80"/>
      <c r="B23" s="12" t="s">
        <v>14</v>
      </c>
      <c r="C23" s="9">
        <v>1</v>
      </c>
      <c r="D23" s="13">
        <v>2</v>
      </c>
      <c r="E23" s="13">
        <v>1</v>
      </c>
      <c r="F23" s="9">
        <v>1</v>
      </c>
      <c r="G23" s="13">
        <v>1</v>
      </c>
      <c r="H23" s="24">
        <f t="shared" si="0"/>
        <v>6</v>
      </c>
    </row>
    <row r="24" spans="1:8" s="14" customFormat="1" ht="27" customHeight="1" thickBot="1">
      <c r="A24" s="80"/>
      <c r="B24" s="12" t="s">
        <v>17</v>
      </c>
      <c r="C24" s="9">
        <v>1</v>
      </c>
      <c r="D24" s="9">
        <v>4</v>
      </c>
      <c r="E24" s="9">
        <v>4</v>
      </c>
      <c r="F24" s="9">
        <v>2</v>
      </c>
      <c r="G24" s="9">
        <v>2</v>
      </c>
      <c r="H24" s="24">
        <f t="shared" si="0"/>
        <v>13</v>
      </c>
    </row>
    <row r="25" spans="1:8" s="14" customFormat="1" ht="27" customHeight="1" thickBot="1">
      <c r="A25" s="80"/>
      <c r="B25" s="12" t="s">
        <v>101</v>
      </c>
      <c r="C25" s="9">
        <v>4</v>
      </c>
      <c r="D25" s="9">
        <v>4</v>
      </c>
      <c r="E25" s="9">
        <v>6</v>
      </c>
      <c r="F25" s="9">
        <v>2</v>
      </c>
      <c r="G25" s="9">
        <v>4</v>
      </c>
      <c r="H25" s="24">
        <f>SUM(C25:G25)</f>
        <v>20</v>
      </c>
    </row>
    <row r="26" spans="1:8" s="14" customFormat="1" ht="27" customHeight="1" thickBot="1">
      <c r="A26" s="80"/>
      <c r="B26" s="15" t="s">
        <v>23</v>
      </c>
      <c r="C26" s="13">
        <v>6</v>
      </c>
      <c r="D26" s="13">
        <v>4</v>
      </c>
      <c r="E26" s="13">
        <v>5</v>
      </c>
      <c r="F26" s="9">
        <v>6</v>
      </c>
      <c r="G26" s="13">
        <v>4</v>
      </c>
      <c r="H26" s="24">
        <f t="shared" si="0"/>
        <v>25</v>
      </c>
    </row>
    <row r="27" spans="1:8" s="14" customFormat="1" ht="27" customHeight="1" thickBot="1">
      <c r="A27" s="80"/>
      <c r="B27" s="15" t="s">
        <v>18</v>
      </c>
      <c r="C27" s="9"/>
      <c r="D27" s="9">
        <v>2</v>
      </c>
      <c r="E27" s="9">
        <v>3</v>
      </c>
      <c r="F27" s="9">
        <v>1</v>
      </c>
      <c r="G27" s="9">
        <v>2</v>
      </c>
      <c r="H27" s="24">
        <f t="shared" si="0"/>
        <v>8</v>
      </c>
    </row>
    <row r="28" spans="1:8" s="14" customFormat="1" ht="27" customHeight="1" thickBot="1">
      <c r="A28" s="80"/>
      <c r="B28" s="12" t="s">
        <v>20</v>
      </c>
      <c r="C28" s="9"/>
      <c r="D28" s="13">
        <v>1</v>
      </c>
      <c r="E28" s="13"/>
      <c r="F28" s="9">
        <v>2</v>
      </c>
      <c r="G28" s="9"/>
      <c r="H28" s="24">
        <f t="shared" si="0"/>
        <v>3</v>
      </c>
    </row>
    <row r="29" spans="1:8" s="14" customFormat="1" ht="27" customHeight="1" thickBot="1">
      <c r="A29" s="80"/>
      <c r="B29" s="12" t="s">
        <v>12</v>
      </c>
      <c r="C29" s="9">
        <v>3</v>
      </c>
      <c r="D29" s="13">
        <v>3</v>
      </c>
      <c r="E29" s="13">
        <v>3</v>
      </c>
      <c r="F29" s="9">
        <v>5</v>
      </c>
      <c r="G29" s="9">
        <v>3</v>
      </c>
      <c r="H29" s="24">
        <f>SUM(C29:G29)</f>
        <v>17</v>
      </c>
    </row>
    <row r="30" spans="1:8" s="14" customFormat="1" ht="27" customHeight="1" thickBot="1">
      <c r="A30" s="80"/>
      <c r="B30" s="12" t="s">
        <v>11</v>
      </c>
      <c r="C30" s="9">
        <v>2</v>
      </c>
      <c r="D30" s="9"/>
      <c r="E30" s="9"/>
      <c r="F30" s="13">
        <v>1</v>
      </c>
      <c r="G30" s="9">
        <v>4</v>
      </c>
      <c r="H30" s="24">
        <f t="shared" si="0"/>
        <v>7</v>
      </c>
    </row>
    <row r="31" spans="1:8" s="14" customFormat="1" ht="27" customHeight="1" thickBot="1">
      <c r="A31" s="80"/>
      <c r="B31" s="12" t="s">
        <v>126</v>
      </c>
      <c r="C31" s="9">
        <v>1</v>
      </c>
      <c r="D31" s="9"/>
      <c r="E31" s="9"/>
      <c r="F31" s="13"/>
      <c r="G31" s="9"/>
      <c r="H31" s="24">
        <f>SUM(C31:G31)</f>
        <v>1</v>
      </c>
    </row>
    <row r="32" spans="1:8" s="14" customFormat="1" ht="27" customHeight="1" thickBot="1">
      <c r="A32" s="80"/>
      <c r="B32" s="12" t="s">
        <v>127</v>
      </c>
      <c r="C32" s="9">
        <v>3</v>
      </c>
      <c r="D32" s="9">
        <v>2</v>
      </c>
      <c r="E32" s="9">
        <v>2</v>
      </c>
      <c r="F32" s="13">
        <v>4</v>
      </c>
      <c r="G32" s="9">
        <v>4</v>
      </c>
      <c r="H32" s="24">
        <f>SUM(C32:G32)</f>
        <v>15</v>
      </c>
    </row>
    <row r="33" spans="1:49" s="17" customFormat="1" ht="27" customHeight="1" thickBot="1">
      <c r="A33" s="79"/>
      <c r="B33" s="12" t="s">
        <v>2</v>
      </c>
      <c r="C33" s="13">
        <v>29</v>
      </c>
      <c r="D33" s="13">
        <v>25</v>
      </c>
      <c r="E33" s="13">
        <v>28</v>
      </c>
      <c r="F33" s="9">
        <v>21</v>
      </c>
      <c r="G33" s="9">
        <v>21</v>
      </c>
      <c r="H33" s="24">
        <f t="shared" si="0"/>
        <v>124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8" s="14" customFormat="1" ht="27" customHeight="1" thickBot="1">
      <c r="A34" s="78" t="s">
        <v>44</v>
      </c>
      <c r="B34" s="12" t="s">
        <v>0</v>
      </c>
      <c r="C34" s="9">
        <v>1</v>
      </c>
      <c r="D34" s="9"/>
      <c r="E34" s="9">
        <v>1</v>
      </c>
      <c r="F34" s="13">
        <v>1</v>
      </c>
      <c r="G34" s="9">
        <v>1</v>
      </c>
      <c r="H34" s="24">
        <f t="shared" si="0"/>
        <v>4</v>
      </c>
    </row>
    <row r="35" spans="1:8" s="14" customFormat="1" ht="27" customHeight="1" thickBot="1">
      <c r="A35" s="80"/>
      <c r="B35" s="12" t="s">
        <v>5</v>
      </c>
      <c r="C35" s="13"/>
      <c r="D35" s="13"/>
      <c r="E35" s="13">
        <v>3</v>
      </c>
      <c r="F35" s="9"/>
      <c r="G35" s="13"/>
      <c r="H35" s="24">
        <f t="shared" si="0"/>
        <v>3</v>
      </c>
    </row>
    <row r="36" spans="1:8" s="14" customFormat="1" ht="27" customHeight="1" thickBot="1">
      <c r="A36" s="23" t="s">
        <v>43</v>
      </c>
      <c r="B36" s="12" t="s">
        <v>6</v>
      </c>
      <c r="C36" s="13">
        <v>1</v>
      </c>
      <c r="D36" s="13">
        <v>1</v>
      </c>
      <c r="E36" s="13"/>
      <c r="F36" s="13"/>
      <c r="G36" s="9"/>
      <c r="H36" s="24">
        <f t="shared" si="0"/>
        <v>2</v>
      </c>
    </row>
    <row r="37" spans="1:8" s="14" customFormat="1" ht="27" customHeight="1" thickBot="1">
      <c r="A37" s="23" t="s">
        <v>42</v>
      </c>
      <c r="B37" s="12" t="s">
        <v>91</v>
      </c>
      <c r="C37" s="13"/>
      <c r="D37" s="13"/>
      <c r="E37" s="13"/>
      <c r="F37" s="13">
        <v>1</v>
      </c>
      <c r="G37" s="9">
        <v>1</v>
      </c>
      <c r="H37" s="24">
        <f>SUM(C37:G37)</f>
        <v>2</v>
      </c>
    </row>
    <row r="38" spans="1:8" ht="27" customHeight="1" thickBot="1">
      <c r="A38" s="18"/>
      <c r="B38" s="19" t="s">
        <v>41</v>
      </c>
      <c r="C38" s="25">
        <f>SUM(C3:C36)</f>
        <v>111</v>
      </c>
      <c r="D38" s="25">
        <f>SUM(D3:D36)</f>
        <v>110</v>
      </c>
      <c r="E38" s="25">
        <f>SUM(E3:E36)</f>
        <v>110</v>
      </c>
      <c r="F38" s="24">
        <f>SUM(F3:F36)</f>
        <v>109</v>
      </c>
      <c r="G38" s="24">
        <f>SUM(G3:G36)</f>
        <v>109</v>
      </c>
      <c r="H38" s="26">
        <f>SUM(H3:H37)</f>
        <v>551</v>
      </c>
    </row>
    <row r="49" s="6" customFormat="1" ht="12.75">
      <c r="A49" s="21"/>
    </row>
    <row r="50" spans="1:8" s="6" customFormat="1" ht="12.75">
      <c r="A50" s="21"/>
      <c r="B50" s="7"/>
      <c r="C50" s="1"/>
      <c r="D50" s="1"/>
      <c r="E50" s="1"/>
      <c r="F50" s="2"/>
      <c r="G50" s="3"/>
      <c r="H50" s="3"/>
    </row>
    <row r="51" spans="1:8" s="6" customFormat="1" ht="12.75">
      <c r="A51" s="21"/>
      <c r="B51" s="7"/>
      <c r="C51" s="1"/>
      <c r="D51" s="1"/>
      <c r="E51" s="1"/>
      <c r="F51" s="2"/>
      <c r="G51" s="3"/>
      <c r="H51" s="3"/>
    </row>
    <row r="52" spans="1:8" s="6" customFormat="1" ht="12.75">
      <c r="A52" s="21"/>
      <c r="B52" s="7"/>
      <c r="C52" s="1"/>
      <c r="D52" s="1"/>
      <c r="E52" s="1"/>
      <c r="F52" s="2"/>
      <c r="G52" s="3"/>
      <c r="H52" s="3"/>
    </row>
  </sheetData>
  <sheetProtection/>
  <mergeCells count="6">
    <mergeCell ref="A1:H1"/>
    <mergeCell ref="A34:A35"/>
    <mergeCell ref="A19:A20"/>
    <mergeCell ref="A3:A16"/>
    <mergeCell ref="A17:A18"/>
    <mergeCell ref="A22:A33"/>
  </mergeCells>
  <printOptions/>
  <pageMargins left="0.75" right="0.15748031496062992" top="1.08" bottom="0" header="0.11811023622047245" footer="0"/>
  <pageSetup horizontalDpi="600" verticalDpi="600" orientation="landscape" scale="87" r:id="rId3"/>
  <headerFooter alignWithMargins="0">
    <oddHeader>&amp;L&amp;G&amp;C&amp;"Arial,Negrita"&amp;14
Recursos de Revisión por Sujeto Obligado 
del 1º de noviembre de 2012 al 31 de octubre de 2013 (nov-dic- 2012, (33) hasta el 26 oct. (167) 2013)</oddHeader>
  </headerFooter>
  <rowBreaks count="1" manualBreakCount="1">
    <brk id="33" max="7" man="1"/>
  </rowBreaks>
  <colBreaks count="2" manualBreakCount="2">
    <brk id="8" max="65535" man="1"/>
    <brk id="15" max="65535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AW74"/>
  <sheetViews>
    <sheetView view="pageBreakPreview" zoomScale="85" zoomScaleNormal="7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C41" sqref="C41"/>
    </sheetView>
  </sheetViews>
  <sheetFormatPr defaultColWidth="11.421875" defaultRowHeight="12.75"/>
  <cols>
    <col min="1" max="1" width="17.57421875" style="20" customWidth="1"/>
    <col min="2" max="2" width="33.140625" style="5" customWidth="1"/>
    <col min="3" max="3" width="18.421875" style="5" bestFit="1" customWidth="1"/>
    <col min="4" max="4" width="18.140625" style="5" bestFit="1" customWidth="1"/>
    <col min="5" max="5" width="12.57421875" style="5" bestFit="1" customWidth="1"/>
    <col min="6" max="6" width="15.57421875" style="5" bestFit="1" customWidth="1"/>
    <col min="7" max="7" width="18.00390625" style="5" bestFit="1" customWidth="1"/>
    <col min="8" max="8" width="12.57421875" style="5" customWidth="1"/>
    <col min="9" max="16384" width="11.421875" style="5" customWidth="1"/>
  </cols>
  <sheetData>
    <row r="1" spans="1:8" ht="30.75" customHeight="1">
      <c r="A1" s="77" t="s">
        <v>77</v>
      </c>
      <c r="B1" s="77"/>
      <c r="C1" s="77"/>
      <c r="D1" s="77"/>
      <c r="E1" s="77"/>
      <c r="F1" s="77"/>
      <c r="G1" s="77"/>
      <c r="H1" s="77"/>
    </row>
    <row r="2" spans="1:8" ht="30" customHeight="1" thickBot="1">
      <c r="A2" s="10" t="s">
        <v>38</v>
      </c>
      <c r="B2" s="11" t="s">
        <v>39</v>
      </c>
      <c r="C2" s="4" t="s">
        <v>67</v>
      </c>
      <c r="D2" s="8" t="s">
        <v>36</v>
      </c>
      <c r="E2" s="8" t="s">
        <v>68</v>
      </c>
      <c r="F2" s="8" t="s">
        <v>37</v>
      </c>
      <c r="G2" s="8" t="s">
        <v>69</v>
      </c>
      <c r="H2" s="11" t="s">
        <v>41</v>
      </c>
    </row>
    <row r="3" spans="1:8" s="14" customFormat="1" ht="27" customHeight="1" thickBot="1">
      <c r="A3" s="78" t="s">
        <v>48</v>
      </c>
      <c r="B3" s="12" t="s">
        <v>51</v>
      </c>
      <c r="C3" s="13">
        <v>1</v>
      </c>
      <c r="D3" s="13">
        <v>1</v>
      </c>
      <c r="E3" s="13">
        <v>2</v>
      </c>
      <c r="F3" s="13">
        <v>2</v>
      </c>
      <c r="G3" s="9">
        <v>1</v>
      </c>
      <c r="H3" s="24">
        <f aca="true" t="shared" si="0" ref="H3:H57">SUM(C3:G3)</f>
        <v>7</v>
      </c>
    </row>
    <row r="4" spans="1:8" s="14" customFormat="1" ht="27" customHeight="1" thickBot="1">
      <c r="A4" s="80"/>
      <c r="B4" s="12" t="s">
        <v>3</v>
      </c>
      <c r="C4" s="13">
        <v>1</v>
      </c>
      <c r="D4" s="13">
        <v>2</v>
      </c>
      <c r="E4" s="13">
        <v>2</v>
      </c>
      <c r="F4" s="13">
        <v>1</v>
      </c>
      <c r="G4" s="9">
        <v>1</v>
      </c>
      <c r="H4" s="24">
        <f t="shared" si="0"/>
        <v>7</v>
      </c>
    </row>
    <row r="5" spans="1:8" s="14" customFormat="1" ht="27" customHeight="1" thickBot="1">
      <c r="A5" s="80"/>
      <c r="B5" s="12" t="s">
        <v>61</v>
      </c>
      <c r="C5" s="13"/>
      <c r="D5" s="13"/>
      <c r="E5" s="13"/>
      <c r="F5" s="13"/>
      <c r="G5" s="9"/>
      <c r="H5" s="24">
        <f t="shared" si="0"/>
        <v>0</v>
      </c>
    </row>
    <row r="6" spans="1:8" s="14" customFormat="1" ht="27" customHeight="1" thickBot="1">
      <c r="A6" s="80"/>
      <c r="B6" s="12" t="s">
        <v>59</v>
      </c>
      <c r="C6" s="13"/>
      <c r="D6" s="13">
        <v>1</v>
      </c>
      <c r="E6" s="13"/>
      <c r="F6" s="13"/>
      <c r="G6" s="9"/>
      <c r="H6" s="24">
        <f t="shared" si="0"/>
        <v>1</v>
      </c>
    </row>
    <row r="7" spans="1:8" s="14" customFormat="1" ht="27" customHeight="1" thickBot="1">
      <c r="A7" s="80"/>
      <c r="B7" s="12" t="s">
        <v>28</v>
      </c>
      <c r="C7" s="13"/>
      <c r="D7" s="13">
        <v>1</v>
      </c>
      <c r="E7" s="13"/>
      <c r="F7" s="13"/>
      <c r="G7" s="9"/>
      <c r="H7" s="24">
        <f t="shared" si="0"/>
        <v>1</v>
      </c>
    </row>
    <row r="8" spans="1:8" s="14" customFormat="1" ht="27" customHeight="1" thickBot="1">
      <c r="A8" s="80"/>
      <c r="B8" s="12" t="s">
        <v>102</v>
      </c>
      <c r="C8" s="13"/>
      <c r="D8" s="13"/>
      <c r="E8" s="13"/>
      <c r="F8" s="13"/>
      <c r="G8" s="9">
        <v>1</v>
      </c>
      <c r="H8" s="24">
        <f>SUM(C8:G8)</f>
        <v>1</v>
      </c>
    </row>
    <row r="9" spans="1:8" s="14" customFormat="1" ht="27" customHeight="1" thickBot="1">
      <c r="A9" s="80"/>
      <c r="B9" s="12" t="s">
        <v>94</v>
      </c>
      <c r="C9" s="13"/>
      <c r="D9" s="13">
        <v>1</v>
      </c>
      <c r="E9" s="13"/>
      <c r="F9" s="13"/>
      <c r="G9" s="9"/>
      <c r="H9" s="24">
        <f>SUM(C9:G9)</f>
        <v>1</v>
      </c>
    </row>
    <row r="10" spans="1:8" s="14" customFormat="1" ht="27" customHeight="1" thickBot="1">
      <c r="A10" s="80"/>
      <c r="B10" s="12"/>
      <c r="C10" s="13"/>
      <c r="D10" s="13"/>
      <c r="E10" s="13"/>
      <c r="F10" s="13"/>
      <c r="G10" s="9"/>
      <c r="H10" s="24"/>
    </row>
    <row r="11" spans="1:8" s="14" customFormat="1" ht="27" customHeight="1" thickBot="1">
      <c r="A11" s="80"/>
      <c r="B11" s="12" t="s">
        <v>29</v>
      </c>
      <c r="C11" s="13"/>
      <c r="D11" s="13"/>
      <c r="E11" s="13"/>
      <c r="F11" s="13"/>
      <c r="G11" s="9"/>
      <c r="H11" s="24">
        <f t="shared" si="0"/>
        <v>0</v>
      </c>
    </row>
    <row r="12" spans="1:8" s="14" customFormat="1" ht="27" customHeight="1" thickBot="1">
      <c r="A12" s="80"/>
      <c r="B12" s="12" t="s">
        <v>49</v>
      </c>
      <c r="C12" s="13"/>
      <c r="D12" s="13">
        <v>1</v>
      </c>
      <c r="E12" s="13"/>
      <c r="F12" s="13">
        <v>1</v>
      </c>
      <c r="G12" s="9"/>
      <c r="H12" s="24">
        <f t="shared" si="0"/>
        <v>2</v>
      </c>
    </row>
    <row r="13" spans="1:8" s="14" customFormat="1" ht="27" customHeight="1" thickBot="1">
      <c r="A13" s="80"/>
      <c r="B13" s="12" t="s">
        <v>9</v>
      </c>
      <c r="C13" s="13">
        <v>3</v>
      </c>
      <c r="D13" s="13">
        <v>4</v>
      </c>
      <c r="E13" s="13"/>
      <c r="F13" s="13">
        <v>2</v>
      </c>
      <c r="G13" s="9">
        <v>1</v>
      </c>
      <c r="H13" s="24">
        <f t="shared" si="0"/>
        <v>10</v>
      </c>
    </row>
    <row r="14" spans="1:8" s="14" customFormat="1" ht="27" customHeight="1" thickBot="1">
      <c r="A14" s="80"/>
      <c r="B14" s="12" t="s">
        <v>53</v>
      </c>
      <c r="C14" s="13">
        <v>5</v>
      </c>
      <c r="D14" s="13">
        <v>1</v>
      </c>
      <c r="E14" s="13">
        <v>3</v>
      </c>
      <c r="F14" s="13"/>
      <c r="G14" s="9">
        <v>3</v>
      </c>
      <c r="H14" s="24">
        <f t="shared" si="0"/>
        <v>12</v>
      </c>
    </row>
    <row r="15" spans="1:8" s="14" customFormat="1" ht="27" customHeight="1" thickBot="1">
      <c r="A15" s="80"/>
      <c r="B15" s="12" t="s">
        <v>106</v>
      </c>
      <c r="C15" s="13"/>
      <c r="D15" s="13"/>
      <c r="E15" s="13"/>
      <c r="F15" s="13">
        <v>1</v>
      </c>
      <c r="G15" s="9"/>
      <c r="H15" s="24">
        <f>SUM(C15:G15)</f>
        <v>1</v>
      </c>
    </row>
    <row r="16" spans="1:8" s="14" customFormat="1" ht="27" customHeight="1" thickBot="1">
      <c r="A16" s="80"/>
      <c r="B16" s="12" t="s">
        <v>35</v>
      </c>
      <c r="C16" s="13">
        <v>1</v>
      </c>
      <c r="D16" s="13"/>
      <c r="E16" s="13"/>
      <c r="F16" s="13"/>
      <c r="G16" s="9"/>
      <c r="H16" s="24">
        <f t="shared" si="0"/>
        <v>1</v>
      </c>
    </row>
    <row r="17" spans="1:8" s="14" customFormat="1" ht="27" customHeight="1" thickBot="1">
      <c r="A17" s="80"/>
      <c r="B17" s="12" t="s">
        <v>64</v>
      </c>
      <c r="C17" s="13"/>
      <c r="D17" s="13"/>
      <c r="E17" s="13"/>
      <c r="F17" s="13"/>
      <c r="G17" s="9"/>
      <c r="H17" s="24">
        <f t="shared" si="0"/>
        <v>0</v>
      </c>
    </row>
    <row r="18" spans="1:8" s="14" customFormat="1" ht="27" customHeight="1" thickBot="1">
      <c r="A18" s="80"/>
      <c r="B18" s="12" t="s">
        <v>55</v>
      </c>
      <c r="C18" s="13"/>
      <c r="D18" s="13"/>
      <c r="E18" s="13"/>
      <c r="F18" s="13">
        <v>1</v>
      </c>
      <c r="G18" s="9">
        <v>1</v>
      </c>
      <c r="H18" s="24">
        <f t="shared" si="0"/>
        <v>2</v>
      </c>
    </row>
    <row r="19" spans="1:8" s="14" customFormat="1" ht="27" customHeight="1" thickBot="1">
      <c r="A19" s="80"/>
      <c r="B19" s="12" t="s">
        <v>13</v>
      </c>
      <c r="C19" s="13">
        <v>1</v>
      </c>
      <c r="D19" s="13">
        <v>1</v>
      </c>
      <c r="E19" s="13">
        <v>1</v>
      </c>
      <c r="F19" s="13">
        <v>2</v>
      </c>
      <c r="G19" s="13"/>
      <c r="H19" s="24">
        <f t="shared" si="0"/>
        <v>5</v>
      </c>
    </row>
    <row r="20" spans="1:8" s="14" customFormat="1" ht="27" customHeight="1" thickBot="1">
      <c r="A20" s="80"/>
      <c r="B20" s="12" t="s">
        <v>56</v>
      </c>
      <c r="C20" s="13">
        <v>3</v>
      </c>
      <c r="D20" s="13">
        <v>7</v>
      </c>
      <c r="E20" s="13">
        <v>6</v>
      </c>
      <c r="F20" s="13">
        <v>3</v>
      </c>
      <c r="G20" s="9">
        <v>8</v>
      </c>
      <c r="H20" s="24">
        <f t="shared" si="0"/>
        <v>27</v>
      </c>
    </row>
    <row r="21" spans="1:8" s="14" customFormat="1" ht="27" customHeight="1" thickBot="1">
      <c r="A21" s="80"/>
      <c r="B21" s="12" t="s">
        <v>132</v>
      </c>
      <c r="C21" s="13"/>
      <c r="D21" s="13"/>
      <c r="E21" s="13">
        <v>3</v>
      </c>
      <c r="F21" s="13">
        <v>1</v>
      </c>
      <c r="G21" s="9">
        <v>2</v>
      </c>
      <c r="H21" s="24">
        <f>SUM(C21:G21)</f>
        <v>6</v>
      </c>
    </row>
    <row r="22" spans="1:8" s="14" customFormat="1" ht="27" customHeight="1" thickBot="1">
      <c r="A22" s="80"/>
      <c r="B22" s="12" t="s">
        <v>57</v>
      </c>
      <c r="C22" s="13">
        <v>1</v>
      </c>
      <c r="D22" s="13"/>
      <c r="E22" s="13"/>
      <c r="F22" s="13"/>
      <c r="G22" s="13">
        <v>1</v>
      </c>
      <c r="H22" s="24">
        <f t="shared" si="0"/>
        <v>2</v>
      </c>
    </row>
    <row r="23" spans="1:8" s="14" customFormat="1" ht="27" customHeight="1" thickBot="1">
      <c r="A23" s="80"/>
      <c r="B23" s="12" t="s">
        <v>50</v>
      </c>
      <c r="C23" s="13"/>
      <c r="D23" s="13"/>
      <c r="E23" s="13"/>
      <c r="F23" s="13">
        <v>1</v>
      </c>
      <c r="G23" s="9">
        <v>1</v>
      </c>
      <c r="H23" s="24">
        <f t="shared" si="0"/>
        <v>2</v>
      </c>
    </row>
    <row r="24" spans="1:8" s="14" customFormat="1" ht="27" customHeight="1" thickBot="1">
      <c r="A24" s="80"/>
      <c r="B24" s="12" t="s">
        <v>8</v>
      </c>
      <c r="C24" s="13"/>
      <c r="D24" s="13"/>
      <c r="E24" s="13">
        <v>1</v>
      </c>
      <c r="F24" s="13"/>
      <c r="G24" s="13"/>
      <c r="H24" s="24">
        <f t="shared" si="0"/>
        <v>1</v>
      </c>
    </row>
    <row r="25" spans="1:8" s="14" customFormat="1" ht="27" customHeight="1" thickBot="1">
      <c r="A25" s="80"/>
      <c r="B25" s="12" t="s">
        <v>133</v>
      </c>
      <c r="C25" s="13">
        <v>3</v>
      </c>
      <c r="D25" s="13"/>
      <c r="E25" s="13"/>
      <c r="F25" s="13">
        <v>1</v>
      </c>
      <c r="G25" s="9">
        <v>1</v>
      </c>
      <c r="H25" s="24">
        <f t="shared" si="0"/>
        <v>5</v>
      </c>
    </row>
    <row r="26" spans="1:8" s="14" customFormat="1" ht="27" customHeight="1" thickBot="1">
      <c r="A26" s="80" t="s">
        <v>48</v>
      </c>
      <c r="B26" s="12" t="s">
        <v>63</v>
      </c>
      <c r="C26" s="13"/>
      <c r="D26" s="13"/>
      <c r="E26" s="13"/>
      <c r="F26" s="13"/>
      <c r="G26" s="9"/>
      <c r="H26" s="24">
        <f t="shared" si="0"/>
        <v>0</v>
      </c>
    </row>
    <row r="27" spans="1:8" s="14" customFormat="1" ht="27" customHeight="1" thickBot="1">
      <c r="A27" s="80"/>
      <c r="B27" s="12" t="s">
        <v>62</v>
      </c>
      <c r="C27" s="13"/>
      <c r="D27" s="13"/>
      <c r="E27" s="13"/>
      <c r="F27" s="13"/>
      <c r="G27" s="9"/>
      <c r="H27" s="24">
        <f t="shared" si="0"/>
        <v>0</v>
      </c>
    </row>
    <row r="28" spans="1:8" s="14" customFormat="1" ht="27" customHeight="1" thickBot="1">
      <c r="A28" s="80"/>
      <c r="B28" s="12" t="s">
        <v>60</v>
      </c>
      <c r="C28" s="13"/>
      <c r="D28" s="13"/>
      <c r="E28" s="13"/>
      <c r="F28" s="13"/>
      <c r="G28" s="9"/>
      <c r="H28" s="24">
        <f t="shared" si="0"/>
        <v>0</v>
      </c>
    </row>
    <row r="29" spans="1:8" s="14" customFormat="1" ht="27" customHeight="1" thickBot="1">
      <c r="A29" s="80"/>
      <c r="B29" s="12" t="s">
        <v>10</v>
      </c>
      <c r="C29" s="13">
        <v>1</v>
      </c>
      <c r="D29" s="13"/>
      <c r="E29" s="13">
        <v>2</v>
      </c>
      <c r="F29" s="13"/>
      <c r="G29" s="13"/>
      <c r="H29" s="24">
        <f t="shared" si="0"/>
        <v>3</v>
      </c>
    </row>
    <row r="30" spans="1:8" s="14" customFormat="1" ht="27" customHeight="1" thickBot="1">
      <c r="A30" s="80"/>
      <c r="B30" s="12" t="s">
        <v>54</v>
      </c>
      <c r="C30" s="13"/>
      <c r="D30" s="13">
        <v>1</v>
      </c>
      <c r="E30" s="13"/>
      <c r="F30" s="13"/>
      <c r="G30" s="9"/>
      <c r="H30" s="24">
        <f t="shared" si="0"/>
        <v>1</v>
      </c>
    </row>
    <row r="31" spans="1:8" s="14" customFormat="1" ht="27" customHeight="1" thickBot="1">
      <c r="A31" s="80"/>
      <c r="B31" s="12" t="s">
        <v>4</v>
      </c>
      <c r="C31" s="13"/>
      <c r="D31" s="13"/>
      <c r="E31" s="13"/>
      <c r="F31" s="13"/>
      <c r="G31" s="9"/>
      <c r="H31" s="24">
        <f t="shared" si="0"/>
        <v>0</v>
      </c>
    </row>
    <row r="32" spans="1:8" s="14" customFormat="1" ht="27" customHeight="1" thickBot="1">
      <c r="A32" s="80"/>
      <c r="B32" s="12" t="s">
        <v>58</v>
      </c>
      <c r="C32" s="13"/>
      <c r="D32" s="13"/>
      <c r="E32" s="13">
        <v>1</v>
      </c>
      <c r="F32" s="13"/>
      <c r="G32" s="9"/>
      <c r="H32" s="24">
        <f t="shared" si="0"/>
        <v>1</v>
      </c>
    </row>
    <row r="33" spans="1:8" s="14" customFormat="1" ht="27" customHeight="1" thickBot="1">
      <c r="A33" s="79"/>
      <c r="B33" s="12" t="s">
        <v>21</v>
      </c>
      <c r="C33" s="13"/>
      <c r="D33" s="13"/>
      <c r="E33" s="13"/>
      <c r="F33" s="13"/>
      <c r="G33" s="9"/>
      <c r="H33" s="24">
        <f t="shared" si="0"/>
        <v>0</v>
      </c>
    </row>
    <row r="34" spans="1:8" s="14" customFormat="1" ht="27" customHeight="1" thickBot="1">
      <c r="A34" s="78" t="s">
        <v>47</v>
      </c>
      <c r="B34" s="12" t="s">
        <v>65</v>
      </c>
      <c r="C34" s="13">
        <v>5</v>
      </c>
      <c r="D34" s="13">
        <v>8</v>
      </c>
      <c r="E34" s="13">
        <v>6</v>
      </c>
      <c r="F34" s="13">
        <v>7</v>
      </c>
      <c r="G34" s="9">
        <v>7</v>
      </c>
      <c r="H34" s="24">
        <f t="shared" si="0"/>
        <v>33</v>
      </c>
    </row>
    <row r="35" spans="1:8" s="14" customFormat="1" ht="27" customHeight="1" thickBot="1">
      <c r="A35" s="79"/>
      <c r="B35" s="12" t="s">
        <v>40</v>
      </c>
      <c r="C35" s="13">
        <v>1</v>
      </c>
      <c r="D35" s="13">
        <v>1</v>
      </c>
      <c r="E35" s="13"/>
      <c r="F35" s="13">
        <v>1</v>
      </c>
      <c r="G35" s="9">
        <v>3</v>
      </c>
      <c r="H35" s="24">
        <f t="shared" si="0"/>
        <v>6</v>
      </c>
    </row>
    <row r="36" spans="1:8" s="14" customFormat="1" ht="27" customHeight="1" thickBot="1">
      <c r="A36" s="25" t="s">
        <v>46</v>
      </c>
      <c r="B36" s="12" t="s">
        <v>7</v>
      </c>
      <c r="C36" s="13"/>
      <c r="D36" s="13">
        <v>1</v>
      </c>
      <c r="E36" s="13"/>
      <c r="F36" s="13"/>
      <c r="G36" s="13"/>
      <c r="H36" s="24">
        <f t="shared" si="0"/>
        <v>1</v>
      </c>
    </row>
    <row r="37" spans="1:8" s="14" customFormat="1" ht="27" customHeight="1" thickBot="1">
      <c r="A37" s="78" t="s">
        <v>45</v>
      </c>
      <c r="B37" s="12" t="s">
        <v>15</v>
      </c>
      <c r="C37" s="13">
        <v>1</v>
      </c>
      <c r="D37" s="13"/>
      <c r="E37" s="13"/>
      <c r="F37" s="13"/>
      <c r="G37" s="13"/>
      <c r="H37" s="24">
        <f t="shared" si="0"/>
        <v>1</v>
      </c>
    </row>
    <row r="38" spans="1:8" s="14" customFormat="1" ht="27" customHeight="1" thickBot="1">
      <c r="A38" s="80"/>
      <c r="B38" s="12" t="s">
        <v>1</v>
      </c>
      <c r="C38" s="13"/>
      <c r="D38" s="13"/>
      <c r="E38" s="13">
        <v>1</v>
      </c>
      <c r="F38" s="13"/>
      <c r="G38" s="13"/>
      <c r="H38" s="24">
        <f>SUM(C38:G38)</f>
        <v>1</v>
      </c>
    </row>
    <row r="39" spans="1:8" s="14" customFormat="1" ht="27" customHeight="1" thickBot="1">
      <c r="A39" s="80"/>
      <c r="B39" s="12" t="s">
        <v>25</v>
      </c>
      <c r="C39" s="13"/>
      <c r="D39" s="13"/>
      <c r="E39" s="13">
        <v>1</v>
      </c>
      <c r="F39" s="13"/>
      <c r="G39" s="13"/>
      <c r="H39" s="24">
        <f>SUM(C39:G39)</f>
        <v>1</v>
      </c>
    </row>
    <row r="40" spans="1:8" s="14" customFormat="1" ht="27" customHeight="1" thickBot="1">
      <c r="A40" s="80"/>
      <c r="B40" s="12" t="s">
        <v>19</v>
      </c>
      <c r="C40" s="13">
        <v>1</v>
      </c>
      <c r="D40" s="13"/>
      <c r="E40" s="13"/>
      <c r="F40" s="13">
        <v>1</v>
      </c>
      <c r="G40" s="13">
        <v>1</v>
      </c>
      <c r="H40" s="24">
        <f>SUM(C40:G40)</f>
        <v>3</v>
      </c>
    </row>
    <row r="41" spans="1:8" s="14" customFormat="1" ht="27" customHeight="1" thickBot="1">
      <c r="A41" s="80"/>
      <c r="B41" s="12" t="s">
        <v>14</v>
      </c>
      <c r="C41" s="9">
        <v>1</v>
      </c>
      <c r="D41" s="13"/>
      <c r="E41" s="13"/>
      <c r="F41" s="9">
        <v>1</v>
      </c>
      <c r="G41" s="13"/>
      <c r="H41" s="24">
        <f t="shared" si="0"/>
        <v>2</v>
      </c>
    </row>
    <row r="42" spans="1:8" s="14" customFormat="1" ht="27" customHeight="1" thickBot="1">
      <c r="A42" s="80"/>
      <c r="B42" s="12" t="s">
        <v>17</v>
      </c>
      <c r="C42" s="9">
        <v>1</v>
      </c>
      <c r="D42" s="9">
        <v>1</v>
      </c>
      <c r="E42" s="9">
        <v>2</v>
      </c>
      <c r="F42" s="9">
        <v>2</v>
      </c>
      <c r="G42" s="9">
        <v>3</v>
      </c>
      <c r="H42" s="24">
        <f t="shared" si="0"/>
        <v>9</v>
      </c>
    </row>
    <row r="43" spans="1:8" s="14" customFormat="1" ht="27" customHeight="1" thickBot="1">
      <c r="A43" s="80"/>
      <c r="B43" s="12" t="s">
        <v>124</v>
      </c>
      <c r="C43" s="9"/>
      <c r="D43" s="9"/>
      <c r="E43" s="9"/>
      <c r="F43" s="9"/>
      <c r="G43" s="9">
        <v>1</v>
      </c>
      <c r="H43" s="24">
        <f>SUM(C43:G43)</f>
        <v>1</v>
      </c>
    </row>
    <row r="44" spans="1:8" s="14" customFormat="1" ht="27" customHeight="1" thickBot="1">
      <c r="A44" s="80"/>
      <c r="B44" s="12" t="s">
        <v>101</v>
      </c>
      <c r="C44" s="9"/>
      <c r="D44" s="9"/>
      <c r="E44" s="9">
        <v>1</v>
      </c>
      <c r="F44" s="9"/>
      <c r="G44" s="9"/>
      <c r="H44" s="24">
        <f>SUM(C44:G44)</f>
        <v>1</v>
      </c>
    </row>
    <row r="45" spans="1:8" s="14" customFormat="1" ht="27" customHeight="1" thickBot="1">
      <c r="A45" s="80"/>
      <c r="B45" s="15" t="s">
        <v>23</v>
      </c>
      <c r="C45" s="13">
        <v>2</v>
      </c>
      <c r="D45" s="13"/>
      <c r="E45" s="13"/>
      <c r="F45" s="9">
        <v>3</v>
      </c>
      <c r="G45" s="13">
        <v>1</v>
      </c>
      <c r="H45" s="24">
        <f t="shared" si="0"/>
        <v>6</v>
      </c>
    </row>
    <row r="46" spans="1:8" s="14" customFormat="1" ht="27" customHeight="1" thickBot="1">
      <c r="A46" s="80"/>
      <c r="B46" s="15" t="s">
        <v>18</v>
      </c>
      <c r="C46" s="9">
        <v>2</v>
      </c>
      <c r="D46" s="9">
        <v>3</v>
      </c>
      <c r="E46" s="9">
        <v>3</v>
      </c>
      <c r="F46" s="9">
        <v>2</v>
      </c>
      <c r="G46" s="9">
        <v>2</v>
      </c>
      <c r="H46" s="24">
        <f t="shared" si="0"/>
        <v>12</v>
      </c>
    </row>
    <row r="47" spans="1:8" s="14" customFormat="1" ht="27" customHeight="1" thickBot="1">
      <c r="A47" s="80"/>
      <c r="B47" s="12" t="s">
        <v>20</v>
      </c>
      <c r="C47" s="9">
        <v>1</v>
      </c>
      <c r="D47" s="13"/>
      <c r="E47" s="13"/>
      <c r="F47" s="9">
        <v>1</v>
      </c>
      <c r="G47" s="9">
        <v>1</v>
      </c>
      <c r="H47" s="24">
        <f t="shared" si="0"/>
        <v>3</v>
      </c>
    </row>
    <row r="48" spans="1:8" s="14" customFormat="1" ht="27" customHeight="1" thickBot="1">
      <c r="A48" s="80"/>
      <c r="B48" s="12" t="s">
        <v>12</v>
      </c>
      <c r="C48" s="9"/>
      <c r="D48" s="13"/>
      <c r="E48" s="13">
        <v>1</v>
      </c>
      <c r="F48" s="9">
        <v>2</v>
      </c>
      <c r="G48" s="9"/>
      <c r="H48" s="24">
        <f>SUM(C48:G48)</f>
        <v>3</v>
      </c>
    </row>
    <row r="49" spans="1:8" s="14" customFormat="1" ht="27" customHeight="1" thickBot="1">
      <c r="A49" s="80"/>
      <c r="B49" s="12" t="s">
        <v>11</v>
      </c>
      <c r="C49" s="9">
        <v>3</v>
      </c>
      <c r="D49" s="9">
        <v>2</v>
      </c>
      <c r="E49" s="9">
        <v>2</v>
      </c>
      <c r="F49" s="13">
        <v>1</v>
      </c>
      <c r="G49" s="9">
        <v>1</v>
      </c>
      <c r="H49" s="24">
        <f t="shared" si="0"/>
        <v>9</v>
      </c>
    </row>
    <row r="50" spans="1:8" s="14" customFormat="1" ht="27" customHeight="1" thickBot="1">
      <c r="A50" s="80"/>
      <c r="B50" s="12" t="s">
        <v>126</v>
      </c>
      <c r="C50" s="9">
        <v>1</v>
      </c>
      <c r="D50" s="9">
        <v>1</v>
      </c>
      <c r="E50" s="9"/>
      <c r="F50" s="13"/>
      <c r="G50" s="9">
        <v>1</v>
      </c>
      <c r="H50" s="24">
        <f>SUM(C50:G50)</f>
        <v>3</v>
      </c>
    </row>
    <row r="51" spans="1:8" s="14" customFormat="1" ht="27" customHeight="1" thickBot="1">
      <c r="A51" s="80"/>
      <c r="B51" s="12" t="s">
        <v>22</v>
      </c>
      <c r="C51" s="9"/>
      <c r="D51" s="9"/>
      <c r="E51" s="9">
        <v>1</v>
      </c>
      <c r="F51" s="13"/>
      <c r="G51" s="9"/>
      <c r="H51" s="24">
        <f>SUM(C51:G51)</f>
        <v>1</v>
      </c>
    </row>
    <row r="52" spans="1:49" s="17" customFormat="1" ht="27" customHeight="1" thickBot="1">
      <c r="A52" s="79"/>
      <c r="B52" s="12" t="s">
        <v>2</v>
      </c>
      <c r="C52" s="13">
        <v>17</v>
      </c>
      <c r="D52" s="13">
        <v>19</v>
      </c>
      <c r="E52" s="13">
        <v>19</v>
      </c>
      <c r="F52" s="9">
        <v>19</v>
      </c>
      <c r="G52" s="9">
        <v>13</v>
      </c>
      <c r="H52" s="24">
        <f t="shared" si="0"/>
        <v>87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8" s="16" customFormat="1" ht="27" customHeight="1" thickBot="1">
      <c r="A53" s="29"/>
      <c r="B53" s="12" t="s">
        <v>131</v>
      </c>
      <c r="C53" s="13"/>
      <c r="D53" s="13"/>
      <c r="E53" s="13"/>
      <c r="F53" s="9">
        <v>1</v>
      </c>
      <c r="G53" s="9"/>
      <c r="H53" s="24">
        <f>SUM(C53:G53)</f>
        <v>1</v>
      </c>
    </row>
    <row r="54" spans="1:8" s="14" customFormat="1" ht="27" customHeight="1" thickBot="1">
      <c r="A54" s="78" t="s">
        <v>44</v>
      </c>
      <c r="B54" s="12" t="s">
        <v>0</v>
      </c>
      <c r="C54" s="9">
        <v>3</v>
      </c>
      <c r="D54" s="9">
        <v>1</v>
      </c>
      <c r="E54" s="9">
        <v>2</v>
      </c>
      <c r="F54" s="13"/>
      <c r="G54" s="9">
        <v>1</v>
      </c>
      <c r="H54" s="24">
        <f t="shared" si="0"/>
        <v>7</v>
      </c>
    </row>
    <row r="55" spans="1:8" s="14" customFormat="1" ht="27" customHeight="1" thickBot="1">
      <c r="A55" s="80"/>
      <c r="B55" s="12" t="s">
        <v>5</v>
      </c>
      <c r="C55" s="13"/>
      <c r="D55" s="13">
        <v>1</v>
      </c>
      <c r="E55" s="13"/>
      <c r="F55" s="9">
        <v>1</v>
      </c>
      <c r="G55" s="13"/>
      <c r="H55" s="24">
        <f t="shared" si="0"/>
        <v>2</v>
      </c>
    </row>
    <row r="56" spans="1:8" s="14" customFormat="1" ht="27" customHeight="1" thickBot="1">
      <c r="A56" s="79"/>
      <c r="B56" s="12" t="s">
        <v>16</v>
      </c>
      <c r="C56" s="13"/>
      <c r="D56" s="13"/>
      <c r="E56" s="13"/>
      <c r="F56" s="9"/>
      <c r="G56" s="13">
        <v>1</v>
      </c>
      <c r="H56" s="24">
        <f t="shared" si="0"/>
        <v>1</v>
      </c>
    </row>
    <row r="57" spans="1:8" s="14" customFormat="1" ht="27" customHeight="1" thickBot="1">
      <c r="A57" s="23" t="s">
        <v>43</v>
      </c>
      <c r="B57" s="12" t="s">
        <v>6</v>
      </c>
      <c r="C57" s="13"/>
      <c r="D57" s="13">
        <v>1</v>
      </c>
      <c r="E57" s="13"/>
      <c r="F57" s="13"/>
      <c r="G57" s="9">
        <v>2</v>
      </c>
      <c r="H57" s="24">
        <f t="shared" si="0"/>
        <v>3</v>
      </c>
    </row>
    <row r="58" spans="1:8" s="14" customFormat="1" ht="27" customHeight="1" thickBot="1">
      <c r="A58" s="23"/>
      <c r="B58" s="12" t="s">
        <v>110</v>
      </c>
      <c r="C58" s="13">
        <v>1</v>
      </c>
      <c r="D58" s="13"/>
      <c r="E58" s="13"/>
      <c r="F58" s="13"/>
      <c r="G58" s="9"/>
      <c r="H58" s="24">
        <f>SUM(C58:G58)</f>
        <v>1</v>
      </c>
    </row>
    <row r="59" spans="1:8" s="14" customFormat="1" ht="27" customHeight="1" thickBot="1">
      <c r="A59" s="23"/>
      <c r="B59" s="12" t="s">
        <v>134</v>
      </c>
      <c r="C59" s="13"/>
      <c r="D59" s="13"/>
      <c r="E59" s="13"/>
      <c r="F59" s="13">
        <v>1</v>
      </c>
      <c r="G59" s="9"/>
      <c r="H59" s="24">
        <f>SUM(C59:G59)</f>
        <v>1</v>
      </c>
    </row>
    <row r="60" spans="1:8" ht="27" customHeight="1" thickBot="1">
      <c r="A60" s="18"/>
      <c r="B60" s="19" t="s">
        <v>41</v>
      </c>
      <c r="C60" s="28">
        <f>SUM(C3:C57)</f>
        <v>59</v>
      </c>
      <c r="D60" s="28">
        <f>SUM(D3:D57)</f>
        <v>60</v>
      </c>
      <c r="E60" s="28">
        <f>SUM(E3:E57)</f>
        <v>60</v>
      </c>
      <c r="F60" s="27">
        <f>SUM(F3:F57)</f>
        <v>58</v>
      </c>
      <c r="G60" s="27">
        <f>SUM(G3:G57)</f>
        <v>59</v>
      </c>
      <c r="H60" s="26">
        <f>SUM(H3:H59)</f>
        <v>298</v>
      </c>
    </row>
    <row r="71" s="6" customFormat="1" ht="12.75">
      <c r="A71" s="21"/>
    </row>
    <row r="72" spans="1:8" s="6" customFormat="1" ht="12.75">
      <c r="A72" s="21"/>
      <c r="B72" s="7"/>
      <c r="C72" s="1"/>
      <c r="D72" s="1"/>
      <c r="E72" s="1"/>
      <c r="F72" s="2"/>
      <c r="G72" s="3"/>
      <c r="H72" s="3"/>
    </row>
    <row r="73" spans="1:8" s="6" customFormat="1" ht="12.75">
      <c r="A73" s="21"/>
      <c r="B73" s="7"/>
      <c r="C73" s="1"/>
      <c r="D73" s="1"/>
      <c r="E73" s="1"/>
      <c r="F73" s="2"/>
      <c r="G73" s="3"/>
      <c r="H73" s="3"/>
    </row>
    <row r="74" spans="1:8" s="6" customFormat="1" ht="12.75">
      <c r="A74" s="21"/>
      <c r="B74" s="7"/>
      <c r="C74" s="1"/>
      <c r="D74" s="1"/>
      <c r="E74" s="1"/>
      <c r="F74" s="2"/>
      <c r="G74" s="3"/>
      <c r="H74" s="3"/>
    </row>
  </sheetData>
  <sheetProtection/>
  <mergeCells count="6">
    <mergeCell ref="A1:H1"/>
    <mergeCell ref="A54:A56"/>
    <mergeCell ref="A34:A35"/>
    <mergeCell ref="A3:A25"/>
    <mergeCell ref="A26:A33"/>
    <mergeCell ref="A37:A52"/>
  </mergeCells>
  <printOptions/>
  <pageMargins left="0.75" right="0.15748031496062992" top="1.08" bottom="0" header="0.11811023622047245" footer="0"/>
  <pageSetup horizontalDpi="600" verticalDpi="600" orientation="landscape" scale="87" r:id="rId3"/>
  <headerFooter alignWithMargins="0">
    <oddHeader>&amp;L&amp;G&amp;C&amp;"Arial,Negrita"&amp;14
Recursos de Revisión por Sujeto Obligado 
del 1º de noviembre de 2012 al 31 de octubre de 2013 (nov-dic- 2012, (33) hasta el 26 oct. (167) 2013)</oddHeader>
  </headerFooter>
  <rowBreaks count="2" manualBreakCount="2">
    <brk id="25" max="7" man="1"/>
    <brk id="53" max="7" man="1"/>
  </rowBreaks>
  <colBreaks count="2" manualBreakCount="2">
    <brk id="8" max="65535" man="1"/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AW59"/>
  <sheetViews>
    <sheetView view="pageBreakPreview" zoomScale="89" zoomScaleNormal="75" zoomScaleSheetLayoutView="89" zoomScalePageLayoutView="0" workbookViewId="0" topLeftCell="A1">
      <pane ySplit="2" topLeftCell="A33" activePane="bottomLeft" state="frozen"/>
      <selection pane="topLeft" activeCell="A1" sqref="A1"/>
      <selection pane="bottomLeft" activeCell="C47" sqref="C47"/>
    </sheetView>
  </sheetViews>
  <sheetFormatPr defaultColWidth="11.421875" defaultRowHeight="12.75"/>
  <cols>
    <col min="1" max="1" width="17.57421875" style="20" customWidth="1"/>
    <col min="2" max="2" width="33.140625" style="5" customWidth="1"/>
    <col min="3" max="3" width="18.421875" style="5" bestFit="1" customWidth="1"/>
    <col min="4" max="4" width="18.140625" style="5" bestFit="1" customWidth="1"/>
    <col min="5" max="5" width="12.57421875" style="5" bestFit="1" customWidth="1"/>
    <col min="6" max="6" width="15.57421875" style="5" bestFit="1" customWidth="1"/>
    <col min="7" max="7" width="18.00390625" style="5" bestFit="1" customWidth="1"/>
    <col min="8" max="8" width="12.57421875" style="5" customWidth="1"/>
    <col min="9" max="16384" width="11.421875" style="5" customWidth="1"/>
  </cols>
  <sheetData>
    <row r="1" spans="1:8" ht="30.75" customHeight="1">
      <c r="A1" s="77" t="s">
        <v>78</v>
      </c>
      <c r="B1" s="77"/>
      <c r="C1" s="77"/>
      <c r="D1" s="77"/>
      <c r="E1" s="77"/>
      <c r="F1" s="77"/>
      <c r="G1" s="77"/>
      <c r="H1" s="77"/>
    </row>
    <row r="2" spans="1:8" ht="30" customHeight="1" thickBot="1">
      <c r="A2" s="10" t="s">
        <v>38</v>
      </c>
      <c r="B2" s="11" t="s">
        <v>39</v>
      </c>
      <c r="C2" s="4" t="s">
        <v>67</v>
      </c>
      <c r="D2" s="8" t="s">
        <v>36</v>
      </c>
      <c r="E2" s="8" t="s">
        <v>68</v>
      </c>
      <c r="F2" s="8" t="s">
        <v>37</v>
      </c>
      <c r="G2" s="8" t="s">
        <v>69</v>
      </c>
      <c r="H2" s="11" t="s">
        <v>41</v>
      </c>
    </row>
    <row r="3" spans="1:8" s="14" customFormat="1" ht="27" customHeight="1" thickBot="1">
      <c r="A3" s="78" t="s">
        <v>48</v>
      </c>
      <c r="B3" s="12" t="s">
        <v>51</v>
      </c>
      <c r="C3" s="13">
        <v>1</v>
      </c>
      <c r="D3" s="13">
        <v>1</v>
      </c>
      <c r="E3" s="13"/>
      <c r="F3" s="13"/>
      <c r="G3" s="9"/>
      <c r="H3" s="24">
        <f aca="true" t="shared" si="0" ref="H3:H44">SUM(C3:G3)</f>
        <v>2</v>
      </c>
    </row>
    <row r="4" spans="1:8" s="14" customFormat="1" ht="27" customHeight="1" thickBot="1">
      <c r="A4" s="80"/>
      <c r="B4" s="12" t="s">
        <v>3</v>
      </c>
      <c r="C4" s="13">
        <v>1</v>
      </c>
      <c r="D4" s="13">
        <v>1</v>
      </c>
      <c r="E4" s="13"/>
      <c r="F4" s="13"/>
      <c r="G4" s="9">
        <v>1</v>
      </c>
      <c r="H4" s="24">
        <f t="shared" si="0"/>
        <v>3</v>
      </c>
    </row>
    <row r="5" spans="1:8" s="14" customFormat="1" ht="27" customHeight="1" thickBot="1">
      <c r="A5" s="80"/>
      <c r="B5" s="12" t="s">
        <v>61</v>
      </c>
      <c r="C5" s="13">
        <v>1</v>
      </c>
      <c r="D5" s="13"/>
      <c r="E5" s="13"/>
      <c r="F5" s="13"/>
      <c r="G5" s="9"/>
      <c r="H5" s="24">
        <f t="shared" si="0"/>
        <v>1</v>
      </c>
    </row>
    <row r="6" spans="1:8" s="14" customFormat="1" ht="27" customHeight="1" thickBot="1">
      <c r="A6" s="80"/>
      <c r="B6" s="12" t="s">
        <v>59</v>
      </c>
      <c r="C6" s="13"/>
      <c r="D6" s="13"/>
      <c r="E6" s="13"/>
      <c r="F6" s="13"/>
      <c r="G6" s="9"/>
      <c r="H6" s="24">
        <f t="shared" si="0"/>
        <v>0</v>
      </c>
    </row>
    <row r="7" spans="1:8" s="14" customFormat="1" ht="27" customHeight="1" thickBot="1">
      <c r="A7" s="80"/>
      <c r="B7" s="12" t="s">
        <v>29</v>
      </c>
      <c r="C7" s="13"/>
      <c r="D7" s="13">
        <v>1</v>
      </c>
      <c r="E7" s="13"/>
      <c r="F7" s="13"/>
      <c r="G7" s="9"/>
      <c r="H7" s="24">
        <f t="shared" si="0"/>
        <v>1</v>
      </c>
    </row>
    <row r="8" spans="1:8" s="14" customFormat="1" ht="27" customHeight="1" thickBot="1">
      <c r="A8" s="80"/>
      <c r="B8" s="12" t="s">
        <v>49</v>
      </c>
      <c r="C8" s="13">
        <v>1</v>
      </c>
      <c r="D8" s="13"/>
      <c r="E8" s="13">
        <v>1</v>
      </c>
      <c r="F8" s="13"/>
      <c r="G8" s="9"/>
      <c r="H8" s="24">
        <f t="shared" si="0"/>
        <v>2</v>
      </c>
    </row>
    <row r="9" spans="1:8" s="14" customFormat="1" ht="27" customHeight="1" thickBot="1">
      <c r="A9" s="80"/>
      <c r="B9" s="12" t="s">
        <v>9</v>
      </c>
      <c r="C9" s="13">
        <v>1</v>
      </c>
      <c r="D9" s="13">
        <v>2</v>
      </c>
      <c r="E9" s="13">
        <v>1</v>
      </c>
      <c r="F9" s="13"/>
      <c r="G9" s="9"/>
      <c r="H9" s="24">
        <f t="shared" si="0"/>
        <v>4</v>
      </c>
    </row>
    <row r="10" spans="1:8" s="14" customFormat="1" ht="27" customHeight="1" thickBot="1">
      <c r="A10" s="80"/>
      <c r="B10" s="12" t="s">
        <v>53</v>
      </c>
      <c r="C10" s="13">
        <v>2</v>
      </c>
      <c r="D10" s="13"/>
      <c r="E10" s="13"/>
      <c r="F10" s="13"/>
      <c r="G10" s="9">
        <v>1</v>
      </c>
      <c r="H10" s="24">
        <f t="shared" si="0"/>
        <v>3</v>
      </c>
    </row>
    <row r="11" spans="1:8" s="14" customFormat="1" ht="27" customHeight="1" thickBot="1">
      <c r="A11" s="80"/>
      <c r="B11" s="12" t="s">
        <v>35</v>
      </c>
      <c r="C11" s="13"/>
      <c r="D11" s="13"/>
      <c r="E11" s="13"/>
      <c r="F11" s="13"/>
      <c r="G11" s="9"/>
      <c r="H11" s="24">
        <f t="shared" si="0"/>
        <v>0</v>
      </c>
    </row>
    <row r="12" spans="1:8" s="14" customFormat="1" ht="27" customHeight="1" thickBot="1">
      <c r="A12" s="80"/>
      <c r="B12" s="12" t="s">
        <v>64</v>
      </c>
      <c r="C12" s="13"/>
      <c r="D12" s="13"/>
      <c r="E12" s="13">
        <v>1</v>
      </c>
      <c r="F12" s="13">
        <v>1</v>
      </c>
      <c r="G12" s="9"/>
      <c r="H12" s="24">
        <f t="shared" si="0"/>
        <v>2</v>
      </c>
    </row>
    <row r="13" spans="1:8" s="14" customFormat="1" ht="27" customHeight="1" thickBot="1">
      <c r="A13" s="80"/>
      <c r="B13" s="12" t="s">
        <v>55</v>
      </c>
      <c r="C13" s="13"/>
      <c r="D13" s="13">
        <v>1</v>
      </c>
      <c r="E13" s="13"/>
      <c r="F13" s="13"/>
      <c r="G13" s="9">
        <v>1</v>
      </c>
      <c r="H13" s="24">
        <f t="shared" si="0"/>
        <v>2</v>
      </c>
    </row>
    <row r="14" spans="1:8" s="14" customFormat="1" ht="27" customHeight="1" thickBot="1">
      <c r="A14" s="80"/>
      <c r="B14" s="12" t="s">
        <v>13</v>
      </c>
      <c r="C14" s="13"/>
      <c r="D14" s="13"/>
      <c r="E14" s="13"/>
      <c r="F14" s="13"/>
      <c r="G14" s="13">
        <v>2</v>
      </c>
      <c r="H14" s="24">
        <f t="shared" si="0"/>
        <v>2</v>
      </c>
    </row>
    <row r="15" spans="1:8" s="14" customFormat="1" ht="27" customHeight="1" thickBot="1">
      <c r="A15" s="80"/>
      <c r="B15" s="12" t="s">
        <v>56</v>
      </c>
      <c r="C15" s="13">
        <v>2</v>
      </c>
      <c r="D15" s="13">
        <v>2</v>
      </c>
      <c r="E15" s="13">
        <v>1</v>
      </c>
      <c r="F15" s="13">
        <v>4</v>
      </c>
      <c r="G15" s="9">
        <v>6</v>
      </c>
      <c r="H15" s="24">
        <f t="shared" si="0"/>
        <v>15</v>
      </c>
    </row>
    <row r="16" spans="1:8" s="14" customFormat="1" ht="27" customHeight="1" thickBot="1">
      <c r="A16" s="80"/>
      <c r="B16" s="12" t="s">
        <v>132</v>
      </c>
      <c r="C16" s="13"/>
      <c r="D16" s="13">
        <v>1</v>
      </c>
      <c r="E16" s="13"/>
      <c r="F16" s="13">
        <v>1</v>
      </c>
      <c r="G16" s="9"/>
      <c r="H16" s="24">
        <f>SUM(C16:G16)</f>
        <v>2</v>
      </c>
    </row>
    <row r="17" spans="1:8" s="14" customFormat="1" ht="27" customHeight="1" thickBot="1">
      <c r="A17" s="80"/>
      <c r="B17" s="12" t="s">
        <v>57</v>
      </c>
      <c r="C17" s="13"/>
      <c r="D17" s="13">
        <v>1</v>
      </c>
      <c r="E17" s="13"/>
      <c r="F17" s="13">
        <v>1</v>
      </c>
      <c r="G17" s="13"/>
      <c r="H17" s="24">
        <f t="shared" si="0"/>
        <v>2</v>
      </c>
    </row>
    <row r="18" spans="1:8" s="14" customFormat="1" ht="27" customHeight="1" thickBot="1">
      <c r="A18" s="80"/>
      <c r="B18" s="12" t="s">
        <v>50</v>
      </c>
      <c r="C18" s="13"/>
      <c r="D18" s="13">
        <v>1</v>
      </c>
      <c r="E18" s="13">
        <v>1</v>
      </c>
      <c r="F18" s="13">
        <v>2</v>
      </c>
      <c r="G18" s="9">
        <v>1</v>
      </c>
      <c r="H18" s="24">
        <f t="shared" si="0"/>
        <v>5</v>
      </c>
    </row>
    <row r="19" spans="1:8" s="14" customFormat="1" ht="27" customHeight="1" thickBot="1">
      <c r="A19" s="80"/>
      <c r="B19" s="12" t="s">
        <v>8</v>
      </c>
      <c r="C19" s="13"/>
      <c r="D19" s="13"/>
      <c r="E19" s="13"/>
      <c r="F19" s="13"/>
      <c r="G19" s="13">
        <v>1</v>
      </c>
      <c r="H19" s="24">
        <f t="shared" si="0"/>
        <v>1</v>
      </c>
    </row>
    <row r="20" spans="1:8" s="14" customFormat="1" ht="27" customHeight="1" thickBot="1">
      <c r="A20" s="80"/>
      <c r="B20" s="12" t="s">
        <v>52</v>
      </c>
      <c r="C20" s="13">
        <v>2</v>
      </c>
      <c r="D20" s="13">
        <v>1</v>
      </c>
      <c r="E20" s="13">
        <v>1</v>
      </c>
      <c r="F20" s="13"/>
      <c r="G20" s="9">
        <v>1</v>
      </c>
      <c r="H20" s="24">
        <f t="shared" si="0"/>
        <v>5</v>
      </c>
    </row>
    <row r="21" spans="1:8" s="14" customFormat="1" ht="27" customHeight="1" thickBot="1">
      <c r="A21" s="80" t="s">
        <v>48</v>
      </c>
      <c r="B21" s="12" t="s">
        <v>63</v>
      </c>
      <c r="C21" s="13"/>
      <c r="D21" s="13"/>
      <c r="E21" s="13">
        <v>1</v>
      </c>
      <c r="F21" s="13"/>
      <c r="G21" s="9"/>
      <c r="H21" s="24">
        <f t="shared" si="0"/>
        <v>1</v>
      </c>
    </row>
    <row r="22" spans="1:8" s="14" customFormat="1" ht="27" customHeight="1" thickBot="1">
      <c r="A22" s="80"/>
      <c r="B22" s="12" t="s">
        <v>62</v>
      </c>
      <c r="C22" s="13"/>
      <c r="D22" s="13">
        <v>1</v>
      </c>
      <c r="E22" s="13"/>
      <c r="F22" s="13"/>
      <c r="G22" s="9"/>
      <c r="H22" s="24">
        <f t="shared" si="0"/>
        <v>1</v>
      </c>
    </row>
    <row r="23" spans="1:8" s="14" customFormat="1" ht="27" customHeight="1" thickBot="1">
      <c r="A23" s="80"/>
      <c r="B23" s="12" t="s">
        <v>60</v>
      </c>
      <c r="C23" s="13"/>
      <c r="D23" s="13"/>
      <c r="E23" s="13">
        <v>1</v>
      </c>
      <c r="F23" s="13"/>
      <c r="G23" s="9"/>
      <c r="H23" s="24">
        <f t="shared" si="0"/>
        <v>1</v>
      </c>
    </row>
    <row r="24" spans="1:8" s="14" customFormat="1" ht="27" customHeight="1" thickBot="1">
      <c r="A24" s="80"/>
      <c r="B24" s="12" t="s">
        <v>10</v>
      </c>
      <c r="C24" s="13"/>
      <c r="D24" s="13"/>
      <c r="E24" s="13"/>
      <c r="F24" s="13"/>
      <c r="G24" s="13"/>
      <c r="H24" s="24">
        <f t="shared" si="0"/>
        <v>0</v>
      </c>
    </row>
    <row r="25" spans="1:8" s="14" customFormat="1" ht="27" customHeight="1" thickBot="1">
      <c r="A25" s="80"/>
      <c r="B25" s="12" t="s">
        <v>54</v>
      </c>
      <c r="C25" s="13"/>
      <c r="D25" s="13"/>
      <c r="E25" s="13">
        <v>1</v>
      </c>
      <c r="F25" s="13"/>
      <c r="G25" s="9"/>
      <c r="H25" s="24">
        <f t="shared" si="0"/>
        <v>1</v>
      </c>
    </row>
    <row r="26" spans="1:8" s="14" customFormat="1" ht="27" customHeight="1" thickBot="1">
      <c r="A26" s="80"/>
      <c r="B26" s="12" t="s">
        <v>4</v>
      </c>
      <c r="C26" s="13"/>
      <c r="D26" s="13"/>
      <c r="E26" s="13">
        <v>1</v>
      </c>
      <c r="F26" s="13"/>
      <c r="G26" s="9"/>
      <c r="H26" s="24">
        <f t="shared" si="0"/>
        <v>1</v>
      </c>
    </row>
    <row r="27" spans="1:8" s="14" customFormat="1" ht="27" customHeight="1" thickBot="1">
      <c r="A27" s="80"/>
      <c r="B27" s="12" t="s">
        <v>58</v>
      </c>
      <c r="C27" s="13"/>
      <c r="D27" s="13"/>
      <c r="E27" s="13"/>
      <c r="F27" s="13"/>
      <c r="G27" s="9"/>
      <c r="H27" s="24">
        <f t="shared" si="0"/>
        <v>0</v>
      </c>
    </row>
    <row r="28" spans="1:8" s="14" customFormat="1" ht="27" customHeight="1" thickBot="1">
      <c r="A28" s="79"/>
      <c r="B28" s="12" t="s">
        <v>21</v>
      </c>
      <c r="C28" s="13"/>
      <c r="D28" s="13"/>
      <c r="E28" s="13"/>
      <c r="F28" s="13"/>
      <c r="G28" s="9">
        <v>1</v>
      </c>
      <c r="H28" s="24">
        <f t="shared" si="0"/>
        <v>1</v>
      </c>
    </row>
    <row r="29" spans="1:8" s="14" customFormat="1" ht="27" customHeight="1" thickBot="1">
      <c r="A29" s="78" t="s">
        <v>47</v>
      </c>
      <c r="B29" s="12" t="s">
        <v>65</v>
      </c>
      <c r="C29" s="13"/>
      <c r="D29" s="13"/>
      <c r="E29" s="13"/>
      <c r="F29" s="13">
        <v>1</v>
      </c>
      <c r="G29" s="9"/>
      <c r="H29" s="24">
        <f t="shared" si="0"/>
        <v>1</v>
      </c>
    </row>
    <row r="30" spans="1:8" s="14" customFormat="1" ht="27" customHeight="1" thickBot="1">
      <c r="A30" s="79"/>
      <c r="B30" s="12" t="s">
        <v>40</v>
      </c>
      <c r="C30" s="13"/>
      <c r="D30" s="13">
        <v>1</v>
      </c>
      <c r="E30" s="13"/>
      <c r="F30" s="13"/>
      <c r="G30" s="9">
        <v>1</v>
      </c>
      <c r="H30" s="24">
        <f t="shared" si="0"/>
        <v>2</v>
      </c>
    </row>
    <row r="31" spans="1:8" s="14" customFormat="1" ht="27" customHeight="1" thickBot="1">
      <c r="A31" s="25" t="s">
        <v>46</v>
      </c>
      <c r="B31" s="12" t="s">
        <v>7</v>
      </c>
      <c r="C31" s="13"/>
      <c r="D31" s="13"/>
      <c r="E31" s="13">
        <v>1</v>
      </c>
      <c r="F31" s="13">
        <v>1</v>
      </c>
      <c r="G31" s="13"/>
      <c r="H31" s="24">
        <f t="shared" si="0"/>
        <v>2</v>
      </c>
    </row>
    <row r="32" spans="1:8" s="14" customFormat="1" ht="27" customHeight="1" thickBot="1">
      <c r="A32" s="78" t="s">
        <v>45</v>
      </c>
      <c r="B32" s="12" t="s">
        <v>66</v>
      </c>
      <c r="C32" s="13">
        <v>1</v>
      </c>
      <c r="D32" s="13">
        <v>1</v>
      </c>
      <c r="E32" s="13"/>
      <c r="F32" s="13"/>
      <c r="G32" s="13"/>
      <c r="H32" s="24">
        <f t="shared" si="0"/>
        <v>2</v>
      </c>
    </row>
    <row r="33" spans="1:8" s="14" customFormat="1" ht="27" customHeight="1" thickBot="1">
      <c r="A33" s="80"/>
      <c r="B33" s="12" t="s">
        <v>14</v>
      </c>
      <c r="C33" s="9">
        <v>1</v>
      </c>
      <c r="D33" s="13">
        <v>1</v>
      </c>
      <c r="E33" s="13">
        <v>3</v>
      </c>
      <c r="F33" s="9">
        <v>2</v>
      </c>
      <c r="G33" s="13"/>
      <c r="H33" s="24">
        <f t="shared" si="0"/>
        <v>7</v>
      </c>
    </row>
    <row r="34" spans="1:8" s="14" customFormat="1" ht="27" customHeight="1" thickBot="1">
      <c r="A34" s="80"/>
      <c r="B34" s="12" t="s">
        <v>17</v>
      </c>
      <c r="C34" s="9"/>
      <c r="D34" s="9"/>
      <c r="E34" s="9"/>
      <c r="F34" s="9">
        <v>2</v>
      </c>
      <c r="G34" s="9">
        <v>1</v>
      </c>
      <c r="H34" s="24">
        <f t="shared" si="0"/>
        <v>3</v>
      </c>
    </row>
    <row r="35" spans="1:8" s="14" customFormat="1" ht="27" customHeight="1" thickBot="1">
      <c r="A35" s="80"/>
      <c r="B35" s="15" t="s">
        <v>23</v>
      </c>
      <c r="C35" s="13"/>
      <c r="D35" s="13">
        <v>2</v>
      </c>
      <c r="E35" s="13">
        <v>1</v>
      </c>
      <c r="F35" s="9">
        <v>2</v>
      </c>
      <c r="G35" s="13">
        <v>1</v>
      </c>
      <c r="H35" s="24">
        <f t="shared" si="0"/>
        <v>6</v>
      </c>
    </row>
    <row r="36" spans="1:8" s="14" customFormat="1" ht="27" customHeight="1" thickBot="1">
      <c r="A36" s="80"/>
      <c r="B36" s="15" t="s">
        <v>18</v>
      </c>
      <c r="C36" s="9">
        <v>1</v>
      </c>
      <c r="D36" s="9">
        <v>1</v>
      </c>
      <c r="E36" s="9"/>
      <c r="F36" s="9">
        <v>3</v>
      </c>
      <c r="G36" s="9">
        <v>1</v>
      </c>
      <c r="H36" s="24">
        <f t="shared" si="0"/>
        <v>6</v>
      </c>
    </row>
    <row r="37" spans="1:8" s="14" customFormat="1" ht="27" customHeight="1" thickBot="1">
      <c r="A37" s="80"/>
      <c r="B37" s="12" t="s">
        <v>20</v>
      </c>
      <c r="C37" s="9">
        <v>1</v>
      </c>
      <c r="D37" s="13"/>
      <c r="E37" s="13"/>
      <c r="F37" s="9"/>
      <c r="G37" s="9">
        <v>1</v>
      </c>
      <c r="H37" s="24">
        <f t="shared" si="0"/>
        <v>2</v>
      </c>
    </row>
    <row r="38" spans="1:8" s="14" customFormat="1" ht="27" customHeight="1" thickBot="1">
      <c r="A38" s="80"/>
      <c r="B38" s="12" t="s">
        <v>135</v>
      </c>
      <c r="C38" s="9"/>
      <c r="D38" s="13"/>
      <c r="E38" s="13">
        <v>1</v>
      </c>
      <c r="F38" s="9"/>
      <c r="G38" s="9"/>
      <c r="H38" s="24">
        <f>SUM(C38:G38)</f>
        <v>1</v>
      </c>
    </row>
    <row r="39" spans="1:8" s="14" customFormat="1" ht="27" customHeight="1" thickBot="1">
      <c r="A39" s="80"/>
      <c r="B39" s="12" t="s">
        <v>11</v>
      </c>
      <c r="C39" s="9">
        <v>2</v>
      </c>
      <c r="D39" s="9"/>
      <c r="E39" s="9"/>
      <c r="F39" s="13">
        <v>1</v>
      </c>
      <c r="G39" s="9">
        <v>2</v>
      </c>
      <c r="H39" s="24">
        <f t="shared" si="0"/>
        <v>5</v>
      </c>
    </row>
    <row r="40" spans="1:49" s="17" customFormat="1" ht="27" customHeight="1" thickBot="1">
      <c r="A40" s="79"/>
      <c r="B40" s="12" t="s">
        <v>2</v>
      </c>
      <c r="C40" s="13">
        <v>12</v>
      </c>
      <c r="D40" s="13">
        <v>9</v>
      </c>
      <c r="E40" s="13">
        <v>14</v>
      </c>
      <c r="F40" s="9">
        <v>11</v>
      </c>
      <c r="G40" s="9">
        <v>7</v>
      </c>
      <c r="H40" s="24">
        <f t="shared" si="0"/>
        <v>53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8" s="14" customFormat="1" ht="27" customHeight="1" thickBot="1">
      <c r="A41" s="78" t="s">
        <v>44</v>
      </c>
      <c r="B41" s="12" t="s">
        <v>0</v>
      </c>
      <c r="C41" s="9">
        <v>14</v>
      </c>
      <c r="D41" s="9">
        <v>15</v>
      </c>
      <c r="E41" s="9">
        <v>13</v>
      </c>
      <c r="F41" s="13">
        <v>14</v>
      </c>
      <c r="G41" s="9">
        <v>13</v>
      </c>
      <c r="H41" s="24">
        <f t="shared" si="0"/>
        <v>69</v>
      </c>
    </row>
    <row r="42" spans="1:8" s="14" customFormat="1" ht="27" customHeight="1" thickBot="1">
      <c r="A42" s="80"/>
      <c r="B42" s="12" t="s">
        <v>5</v>
      </c>
      <c r="C42" s="13">
        <v>1</v>
      </c>
      <c r="D42" s="13">
        <v>1</v>
      </c>
      <c r="E42" s="13">
        <v>2</v>
      </c>
      <c r="F42" s="9"/>
      <c r="G42" s="13">
        <v>1</v>
      </c>
      <c r="H42" s="24">
        <f t="shared" si="0"/>
        <v>5</v>
      </c>
    </row>
    <row r="43" spans="1:8" s="14" customFormat="1" ht="27" customHeight="1" thickBot="1">
      <c r="A43" s="79"/>
      <c r="B43" s="12" t="s">
        <v>16</v>
      </c>
      <c r="C43" s="13"/>
      <c r="D43" s="13"/>
      <c r="E43" s="13"/>
      <c r="F43" s="9"/>
      <c r="G43" s="13">
        <v>1</v>
      </c>
      <c r="H43" s="24">
        <f t="shared" si="0"/>
        <v>1</v>
      </c>
    </row>
    <row r="44" spans="1:8" s="14" customFormat="1" ht="27" customHeight="1" thickBot="1">
      <c r="A44" s="23" t="s">
        <v>43</v>
      </c>
      <c r="B44" s="12" t="s">
        <v>6</v>
      </c>
      <c r="C44" s="13">
        <v>2</v>
      </c>
      <c r="D44" s="13">
        <v>2</v>
      </c>
      <c r="E44" s="13">
        <v>1</v>
      </c>
      <c r="F44" s="13"/>
      <c r="G44" s="9">
        <v>1</v>
      </c>
      <c r="H44" s="24">
        <f t="shared" si="0"/>
        <v>6</v>
      </c>
    </row>
    <row r="45" spans="1:8" ht="27" customHeight="1" thickBot="1">
      <c r="A45" s="18"/>
      <c r="B45" s="19" t="s">
        <v>41</v>
      </c>
      <c r="C45" s="25">
        <f aca="true" t="shared" si="1" ref="C45:H45">SUM(C3:C44)</f>
        <v>46</v>
      </c>
      <c r="D45" s="25">
        <f t="shared" si="1"/>
        <v>46</v>
      </c>
      <c r="E45" s="25">
        <f t="shared" si="1"/>
        <v>46</v>
      </c>
      <c r="F45" s="24">
        <f t="shared" si="1"/>
        <v>46</v>
      </c>
      <c r="G45" s="24">
        <f t="shared" si="1"/>
        <v>45</v>
      </c>
      <c r="H45" s="26">
        <f t="shared" si="1"/>
        <v>229</v>
      </c>
    </row>
    <row r="56" s="6" customFormat="1" ht="12.75">
      <c r="A56" s="21"/>
    </row>
    <row r="57" spans="1:8" s="6" customFormat="1" ht="12.75">
      <c r="A57" s="21"/>
      <c r="B57" s="7"/>
      <c r="C57" s="1"/>
      <c r="D57" s="1"/>
      <c r="E57" s="1"/>
      <c r="F57" s="2"/>
      <c r="G57" s="3"/>
      <c r="H57" s="3"/>
    </row>
    <row r="58" spans="1:8" s="6" customFormat="1" ht="12.75">
      <c r="A58" s="21"/>
      <c r="B58" s="7"/>
      <c r="C58" s="1"/>
      <c r="D58" s="1"/>
      <c r="E58" s="1"/>
      <c r="F58" s="2"/>
      <c r="G58" s="3"/>
      <c r="H58" s="3"/>
    </row>
    <row r="59" spans="1:8" s="6" customFormat="1" ht="12.75">
      <c r="A59" s="21"/>
      <c r="B59" s="7"/>
      <c r="C59" s="1"/>
      <c r="D59" s="1"/>
      <c r="E59" s="1"/>
      <c r="F59" s="2"/>
      <c r="G59" s="3"/>
      <c r="H59" s="3"/>
    </row>
  </sheetData>
  <sheetProtection/>
  <mergeCells count="6">
    <mergeCell ref="A1:H1"/>
    <mergeCell ref="A41:A43"/>
    <mergeCell ref="A29:A30"/>
    <mergeCell ref="A3:A20"/>
    <mergeCell ref="A21:A28"/>
    <mergeCell ref="A32:A40"/>
  </mergeCells>
  <printOptions/>
  <pageMargins left="0.75" right="0.15748031496062992" top="1.08" bottom="0" header="0.11811023622047245" footer="0"/>
  <pageSetup horizontalDpi="600" verticalDpi="600" orientation="landscape" scale="87" r:id="rId3"/>
  <headerFooter alignWithMargins="0">
    <oddHeader>&amp;L&amp;G&amp;C&amp;"Arial,Negrita"&amp;14
Recursos de Revisión por Sujeto Obligado 
del 1º de noviembre de 2012 al 31 de octubre de 2013 (nov-dic- 2012, (33) hasta el 26 oct. (167) 2013)</oddHeader>
  </headerFooter>
  <rowBreaks count="2" manualBreakCount="2">
    <brk id="20" max="7" man="1"/>
    <brk id="40" max="7" man="1"/>
  </rowBreaks>
  <colBreaks count="2" manualBreakCount="2">
    <brk id="8" max="65535" man="1"/>
    <brk id="15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2015-03-06T19:56:07Z</cp:lastPrinted>
  <dcterms:created xsi:type="dcterms:W3CDTF">2009-07-20T12:48:26Z</dcterms:created>
  <dcterms:modified xsi:type="dcterms:W3CDTF">2020-01-08T17:56:24Z</dcterms:modified>
  <cp:category/>
  <cp:version/>
  <cp:contentType/>
  <cp:contentStatus/>
</cp:coreProperties>
</file>