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640" windowHeight="8445" firstSheet="4" activeTab="6"/>
  </bookViews>
  <sheets>
    <sheet name="MOBILIARIO 51101" sheetId="1" r:id="rId1"/>
    <sheet name="EQUIPO DE ADMON.51901" sheetId="2" r:id="rId2"/>
    <sheet name="EQ.Y APA DE COMUN y TEL 56501 " sheetId="3" r:id="rId3"/>
    <sheet name="EQ. DE COMPUTO 51501" sheetId="4" r:id="rId4"/>
    <sheet name="VEH. Y EQ TERRESTRE 54103" sheetId="5" r:id="rId5"/>
    <sheet name="CAMARAS FOTO Y VID 52301" sheetId="6" r:id="rId6"/>
    <sheet name="EQ. Y APARATOS AUDIOVI 52101" sheetId="7" r:id="rId7"/>
  </sheets>
  <definedNames>
    <definedName name="_xlnm.Print_Titles" localSheetId="0">'MOBILIARIO 51101'!$2:$4</definedName>
  </definedNames>
  <calcPr fullCalcOnLoad="1"/>
</workbook>
</file>

<file path=xl/sharedStrings.xml><?xml version="1.0" encoding="utf-8"?>
<sst xmlns="http://schemas.openxmlformats.org/spreadsheetml/2006/main" count="545" uniqueCount="251">
  <si>
    <t>FECHA</t>
  </si>
  <si>
    <t>PÓLIZA</t>
  </si>
  <si>
    <t>DESCRIPCIÓN DEL BIEN</t>
  </si>
  <si>
    <t xml:space="preserve">IMPORTE </t>
  </si>
  <si>
    <t>CUENTA CONTABLE</t>
  </si>
  <si>
    <t>UBICACIÓN</t>
  </si>
  <si>
    <t>OFICINA ICAI R.A.</t>
  </si>
  <si>
    <t>FABRICACION,SUMINISTRO Y COLOCACION DE VITRINA EN ALUMINIO CON BASTIDOR PARA SUJETAR PUERTAS CORREDISAS DE CRISTAL PARA EXPOSICION DE CIRCULARES</t>
  </si>
  <si>
    <t>NOMBRE DE ENTIDAD Instituto Coahuilense de Acceso a la Informaciòn Pùblica  ICAI____________________________________________</t>
  </si>
  <si>
    <t>LIBRERO DE PISO SIN PUERTAS LINEA ITALIA MOD. 125 COLOR MAPLE</t>
  </si>
  <si>
    <t>ARCHIVEROS VERTICALES DE 3 GAVETAS LINEA ITALIA MOD. 106 XL COLOR MAPLE</t>
  </si>
  <si>
    <t>FLEXODISPLAY MODELO 15G</t>
  </si>
  <si>
    <t>PORTA CPU ESCRITORIO DELTA</t>
  </si>
  <si>
    <t>LIBRERO COLGANTE</t>
  </si>
  <si>
    <t>MAMPARA DE PISO 1.60X1.20</t>
  </si>
  <si>
    <t>ESQUINEROS CONECTORES PARA MAMPARAS 1.60</t>
  </si>
  <si>
    <t>ARCHIVERO HON MODELO 434L CON 4 GAVETAS HORIZONTALES</t>
  </si>
  <si>
    <t>SILLÓN EJECUTIVO CON RESPALDO ALTO MODELO BM2000 DE PIEL</t>
  </si>
  <si>
    <t xml:space="preserve">SILLA MODELO BM2003 </t>
  </si>
  <si>
    <t>SILLA MODELO BM2001 EN PIEL</t>
  </si>
  <si>
    <t>SILLA MODELO BM2600 BRAZO AJUSTADO COLOR AZUL</t>
  </si>
  <si>
    <t>ESTANTES METÁLICOS MARCA "C.M." COLOR GRIS, COMPUESTOS POR: 4 POSTES DE 2.40 MTS. CALIBRE 14, 5 ENTREPAÑOS DE .30 x .85 MTS. CALIBRE 22 Y 40 JUEGOS DE TORNILLO, TUERCA Y HUASA (SIN ARMAR)</t>
  </si>
  <si>
    <t xml:space="preserve">ESCRITORIO DELTA </t>
  </si>
  <si>
    <t>LIBREROS COLGANTES</t>
  </si>
  <si>
    <t>LIBRERO DE PISO CON DOS ENTREPAÑOS</t>
  </si>
  <si>
    <t xml:space="preserve">MESA DE JUNTAS GERENCIAL </t>
  </si>
  <si>
    <t>MESA SEMICIRCULAR 2 PZAS</t>
  </si>
  <si>
    <t>MESA REDONDA120"X48" CHAPA, CHAPA DE COLOR MAPLE Y BASE DE AGLOMERADO</t>
  </si>
  <si>
    <t>GABINETES UNIVERSALES DE 94X45X180 CM. CON PUERTAS ABATIBLES DE CRISTAL CON CERRADURA Y TRES ENTREPAÑOS MÓVILES DE COLOR ARENA MARCA HON</t>
  </si>
  <si>
    <t>GABINETE METÁLICO MARCA HON CON CUATRO ENTREPAÑOS COLOR BEIGE DE 36" DE FRENTE POR 18" DE FONDO Y 72" DE ALTO</t>
  </si>
  <si>
    <t>EQUIPO DE SONIDO SOUND MACHINE SOUND PROJECTIONS SM2+/012020 Y 2 MICRÓFONOS INALÁMBRICOS SHURE, CON TRIPIE</t>
  </si>
  <si>
    <t>FLEXODISPLAY MODELO 9G</t>
  </si>
  <si>
    <t>SILLAS ESTIBABLES TAPIZADAS EN VINIL NEGRO CON ESTRUCTURA CROMADA</t>
  </si>
  <si>
    <t>SILLÓN EJECUTIVO ERGONÓMICO GIRATORIO COLOR NEGRO TAPIZADO EN CURPIEL, CON RESPALDO ALTO AJUSTABLE, CON RODAJAS PARA DUELA O PISO DURO, PISTÓN NEUMÁTICO MECANISMO DE RODILLA.</t>
  </si>
  <si>
    <t>SILLA DE BASE DE TRINEO CON DESCANSABRAZOS TAPIZADO EN TELA COLOR NEGRO.</t>
  </si>
  <si>
    <t>MAMPARA DE METAL CON MARCO COLOR DE ALUMINIO Y TAPAS PLÁSTICAS COLOR AZUL DE .75 M DE LARGO. X 1.20  M DE ALTO, CON CONECTORES CORRESPONDIENTES.</t>
  </si>
  <si>
    <t>MAMPARA DE METAL CON MARCO COLOR DE ALUMINIO Y TAPAS PLÁSTICAS COLOR AZUL DE .90 M DE LARGO X 1.20 M DE ALTO, CON CONECTORES CORRESPONDIENTES.</t>
  </si>
  <si>
    <t>ISLA DE TRABAJO COLOR MAPLE QUE CONTIENE 4 ESCRITORIOS CON PORTATECLADO FRONTAL, 4 PORTA CPU, 4 LIBREROS COLGANTES DE .46 M DE ALTO, 1.16 M DE ANCHO Y .41 M DE PROFUNDIDAD, 4 MAMPARAS DE PISO ESTRUCTURA DE ALUMINIO CON TAPAS PLÁSTICAS COLOR AZUL DE 1.60 X</t>
  </si>
  <si>
    <t>SILLA DE BASE GIRATORIA CON AJUSTE DE ALTURA MEDIANTE PISTÓN NEUMÁTICO, DESCANSABRAZOS LATERALES, ASIENTO Y RESPALDO ELABORADO A BASE DE RESINAS, EXTERIOR EN CONCHA DE POLIPROPILENO DE ALTA RESISTENCIA, BASE ESTRELLA DE 5 PUNTAS EN POLIPROPILENO ALTA RESI</t>
  </si>
  <si>
    <t>SILLÓN ERGONÓMICO CON RESPALDO DE MAYA ESPECIAL PARA SOPORTE, BRAZOS FIJOS, RESPALDO AJUSTABLE, RODAJAS PARA DUELA O PISO, PISTÓN NEUMÁTICO, ASIENTO DE POLIURETANO EN FORRO DE TELA, BASE DE NYLON, COLOR VINO.</t>
  </si>
  <si>
    <t>MESA LATERAL PARA SALA DE RECEPCIÓN DE .45 M DE ALTURA, .50 M DE ANCHO Y .50 M DE PROFUNDIDAD EN AGLOMERADO CUBIERTA DE MELAMINA COLOR MAPLE.</t>
  </si>
  <si>
    <t>ESCRITORIO EJECUTIVO LATERAL DERECHO DE ESTRUCTURA METÁLICA, CUBIERTA DE MELAMINA GROSOR DE 32 MILÍMETROS EN COLOR MAPLE, 1.80 X .90 X .75 M EN PENÍNSULA PUNTA DE BALA CON PATA LAMINADA CILÍNDRICA DE 10 CM DE DIÁMETRO, CON PUENTE UNIÓN DE .90 M, CON 2 CAJ</t>
  </si>
  <si>
    <t>LIBRERO EMPOTRABLE CON HERRAJES PARA PARED MITAD ABIERTO MITAD CERRADO Y CHAPA CON LLAVE. ALTURA .46 M, LARGO DE 1.80 M Y PROFUNDIDAD DE .42 M. EN MELAMINA COLOR MAPLE.</t>
  </si>
  <si>
    <t>LIBRERO BAJO CON TRES ENTREPAÑOS FIJOS DE .85 M DE ANCHO, 1.55 DE ALTO Y .30 M DE PROFUNDIDAD. CUBIERTO DE MELAMINA COLOR MAPLE.</t>
  </si>
  <si>
    <t>ESCRITORIO LATERAL DERECHO DE ESTRUCTURA METÁLICA, CUBIERTA DE MELAMINA GROSOR DE 32 MILÍMETROS EN COLOR MAPLE CON UNA ALTURA DE .75 M Y DE LARGO .90 M CON PENÍNSULA EN FORMA DE BALA DE .70 M X 1.60 M CON PATA LAMINADA CILÍNDRICA DE 10 CM DE DIÁMETRO DE Y</t>
  </si>
  <si>
    <t>ESCRITORIO LATERAL IZQUIERDO DE ESTRUCTURA METÁLICA, CUBIERTA DE MELAMINA GROSOR DE 32 MILÍMETROS EN COLOR MAPLE CON UNA ALTURA DE .75 M Y DE LARGO .90 X 60 M CON PENÍNSULA EN FORMA DE BALA DE 1.50 M CON PATA LAMINADA CILÍNDRICA DE 10 CM DE DIÁMETRO Y POR</t>
  </si>
  <si>
    <t>ESCRITORIO EJECUTIVO LATERAL DERECHO DE ESTRUCTURA METÁLICA, CUBIERTA DE MELAMINA GROSOR DE 32 MILÍMETROS EN COLOR MAPLE, 1.80 X 1.50 X .75 M EN PENÍNSULA PUNTA DE BALA CON PATA LAMINADA CILÍNDRICA DE 10 CM DE DIÁMETRO, CON PUENTE UNIÓN DE .60 M. CON 2 CA</t>
  </si>
  <si>
    <t>ESCRITORIO LATERAL DERECHO DE 1.20 DE ESTRUCTURA METÁLICA, CUBIERTA DE MELAMINA GROSOR DE 32 MILÍMETROS EN COLOR MAPLE, EN PENÍNSULA PUNTA DE BALA DE 1.80 M. X .75 M CON PATA LAMINADA CILÍNDRICA DE 10 CM DE DIÁMETRO. CON 2 CAJONES PAPELEROS Y UNA GAVETA D</t>
  </si>
  <si>
    <t>LIBRERO DE PISO DE ALTO 1.22 M DE ANCHO .84 M Y PROFUNDIDAD DE .34 M. COLOR MAPLE DE TRES NIVELES.</t>
  </si>
  <si>
    <t>MESA CIRCULAR 1.06 M DE DIÁMETRO PARA CUATRO PERSONAS, CUBIERTA DE MELAMINA GROSOR DE 32 MILÍMETROS, COLOR MAPLE CON BASE LAMINADA CILÍNDRICA DE 10 CM DE DIÁMETRO CON 4 PATAS TIPO PATA DE GALLO.</t>
  </si>
  <si>
    <t>MESA OVALADA DE 1.80 M X 1.05 M. DE ESTRUCTURA METÁLICA, CUBIERTA DE MELAMINA GROSOR DE 32 MILÍMETROS COLOR MAPLE, CON BASE MEDIO TAMBOR DE 56 CM DE ANCHO.</t>
  </si>
  <si>
    <t>SILLÓN PARA SALA DE ESPERA DE DOS PLAZAS, ESTRUCTURA DE MADERA CON FORRO EN TELA COLOR NEGRO, DESCANSABRAZOS LATERALES DE FORMA CIRCULAR</t>
  </si>
  <si>
    <t>SILLÓN PARA SALA DE ESPERA DE UNA PLAZA, ESTRUCTURA DE MADERA CON FORRO EN TELA COLOR NEGRO, DESCANSABRAZOS LATERALES DE FORMA CIRCULAR</t>
  </si>
  <si>
    <t xml:space="preserve">MODULO EJECUTIVO LATERAL IZQUIERDO FABRICADO EN AGLOMERADO CUBIERTA DE CHAPA DE MADERA COLOR NOGAL TIPO CASCADA DE 32 MILÍMETROS DE GROSOR,  CON PENÍNSULA TIPO BALA CON MEDIDAS DE 2.00 M X .70 M CON PANTALLAS HASTA EL PISO CON PUENTE DE .90 M  Y CREDENZA </t>
  </si>
  <si>
    <t xml:space="preserve">MODULO EJECUTIVO LATERAL DERECHO FABRICADO EN AGLOMERADO CUBIERTA DE CHAPA DE MADERA COLOR NOGAL TIPO CASCADA DE 32 MILÍMETROS DE GROSOR  CON PENÍNSULA TIPO GOTA CON MEDIDAS DE 2.00 M X .70 M CON PANTALLAS HASTA EL PISO CON PUENTE DE .90 M  Y CREDENZA DE </t>
  </si>
  <si>
    <t xml:space="preserve">MESA DE JUNTA CIRCULAR DE 1.20 M X .75 DE ALTO DE BASE CILÍNDRICA EN CHAPA DE MADERA COLOR NOGAL TIPO CASCADA DE 32 MILÍMETROS DE GROSOR. </t>
  </si>
  <si>
    <t>MODULO SEMIEJECUTIVO LINE EUROPEA TERMINADO MELAMINA COLOR ARCE CON CANTOS DE VINIL MISMO COLOR ,INCLUYE PENINSULA PUNTA DE BALA PATA OCTAGONAL DE 1.80 X.80 MTS, CREDENZA EJECUTIVA DE UN PEDESTAL CON DOS PAPELERO Y GAVETA DE ARCHIVO MEDIDAS 1.80X50MTS Y P</t>
  </si>
  <si>
    <t>MODULO EJECUTIVO LINE EUROPEA TERMINADO MELAMINA COLOR NOGAL  CON CANTOS EN PVC COLOR WENGUE  ,INCLUYE PENINSULA PUNTA DE BALA PATA OCTAGONAL DE 1.80 X.70 MTS, CREDENZA EJECUTIVA DE UN PEDESTAL CON DOS PAPELERO Y GAVETA DE ARCHIVO MEDIDAS 1.80X50MTS, PUEN</t>
  </si>
  <si>
    <t>MESA RECTANGULAR DE 2.44 X 76 MTS- CANTOS DE ALUMINIO</t>
  </si>
  <si>
    <t>MODULOS DE TRABAJO EN L MEDIDAS 1.20 X1.20MTS LINEA ITALIA MOD 149 CPU ESTRUCTURA METALICA ESMALTADA CUBIERTA COLOR ARCE CON LIBRERO DE SOBREPONER CON PUERTA FLIPPER</t>
  </si>
  <si>
    <t>ARCHIVERO VERTICAL DE DOS GAVETAS TAM OFICIO CON CORREDERA DE EXTENSION Y CERRADURA GENERAL LINE EUROPEA COLO ARCE</t>
  </si>
  <si>
    <t>PERCHERO DE PISO DE 1.80MTS CON SEIS GANCHOS EN MADERA COLOR NOGAL</t>
  </si>
  <si>
    <t>SILLON PARA VISITA MODELO 10-400 BASE DE TRINEO TAPIZ TELA COLOR NEGRO</t>
  </si>
  <si>
    <t>MESA `PARA JUNTAS 1.12MTS DIAMETRO BASE EN CRUZ LINEA EUROPEA COLOR CHOCOLATE</t>
  </si>
  <si>
    <t>SILLA MODELO EURO CON DESCANZABRAZOS TAPIZ TELA COLOR NEGRO</t>
  </si>
  <si>
    <t>LIBRERO ABIERTO DE .80X1.80X35MTS COLOR NOGAL</t>
  </si>
  <si>
    <t>MESA DE JUNTAS 2.40 X 1.20X75MTS COLOR NOGAL</t>
  </si>
  <si>
    <t>SILLON EJECUTIVO RESPALDO MEDIO GIRATORIO CON RODADILLOS,AJUSTE DE ALTURA A BASE DE PISTON NEUMATICO MOD. 10-400 TAPIZ DE PIEL COLOR NEGRO</t>
  </si>
  <si>
    <t>SILLA PARA VISITA ESTRUCTURA METALICA ESMALTADA TAPIZADA EN TELA COLOR CAFÉ MODELO EURO CON BRAZOS</t>
  </si>
  <si>
    <t>MODULO DE RECEPCION, CURVO. LINEA ITALIA  MOD M220P</t>
  </si>
  <si>
    <t>SILLA PARA VISITA MODELO EURO TAPIZADA EN TELA COLOR CAFÉ</t>
  </si>
  <si>
    <t>CALENTADOR DE GAS LP CON TANQUE (3) MOV HEATWAVE HG3R</t>
  </si>
  <si>
    <t>MESA ESQUINERA LINEA EUROPEA COLOR CEREZO EN MADERA DE 50X50X40CMS</t>
  </si>
  <si>
    <t>SILLA PARA VISTA ESTRUCTUR METALICA, ESMALTADA MODELO EURO CON BRAZOS TAPIZADA EN TELA COLOR VINO.</t>
  </si>
  <si>
    <t>FRIGOBAR ELECTRICO MABE 4"</t>
  </si>
  <si>
    <t>AIRE ACONDICIONADO TIPO MINISPLIT MARCA: INTENSITY DE 2.5 TONELADAS FRIO/CALOR</t>
  </si>
  <si>
    <t>ENGARGOLADORA DUAL TWIN BINDER Y UNA ENCUADERNADORA KOMBO 500.</t>
  </si>
  <si>
    <t>FRIGOBAR ELECTRICO GENERAL ELECTRIC</t>
  </si>
  <si>
    <t>HORNO DE MICROONDAS MARCA LG</t>
  </si>
  <si>
    <t>GUILLOTINA TRIMER 60X60</t>
  </si>
  <si>
    <t>VIDEOPROYECTOR INFOCUS LP640</t>
  </si>
  <si>
    <t>TELEVISIÓN SONY TRINITRON KV-29FS120 COLOR GRIS. SERIE 4171961</t>
  </si>
  <si>
    <t>MINISPLIT MARCA TECHNOAIR MODELO TA-1024 COLOR BLANCO DE 2 TONELADAS</t>
  </si>
  <si>
    <t>MINISPLIT MARCA TECHNOAIR MODELO TA-1018 COLOR BLANCO DE 1.5 TONELADAS</t>
  </si>
  <si>
    <t>MINISPLIT MARCA TECHNOAIR MODELO TA-1024 COLOR BLANCO DE 2 TONELADAS MODELO TA-1024 COLOR BLANCO DE 2 TONELADAS</t>
  </si>
  <si>
    <t>PANTALLA 3M COLOR BLANCO</t>
  </si>
  <si>
    <t>HORNO DE MICROONDAS SHARP 1.6" R40</t>
  </si>
  <si>
    <t>REFRIGERADOR 7" BLANCO ISO4BI IEM</t>
  </si>
  <si>
    <t>CÁMRA DIGITAL CANON POWERSHOT G7</t>
  </si>
  <si>
    <t>FRIGOBAR 4P ACERO RM04404S1 MA</t>
  </si>
  <si>
    <t>PIZARRÓN INTERACTIVO POLIVISION TS600</t>
  </si>
  <si>
    <t>MICROCOMPONENTE DAEWOO CON CONTROL REMOTO RADIO AM FM, TAPE, REPRODUCTOR MP3 HIFI, CD.</t>
  </si>
  <si>
    <t xml:space="preserve">PANTALLA LG DE PLASMA 42" PLG </t>
  </si>
  <si>
    <t>MINISPLIT 2.5 TON MARCA INTENSITY</t>
  </si>
  <si>
    <t>MINISPLIT DE 1.5 TON. INTENSITY</t>
  </si>
  <si>
    <t>FRIGOBAR REFRIGERADOR COLOR  BLANCO CON LLAVE MOD TA04Y MARCA GE 4" SERIE 0407A207261</t>
  </si>
  <si>
    <t xml:space="preserve">CALEFACTOR BE-MARC 3 RADIANTES </t>
  </si>
  <si>
    <t>MINISPLIT 1.5 TON MARCA INTENSITY FRIO CALOR</t>
  </si>
  <si>
    <t>HORNO DE MICROONDAS GE 1.6 P3</t>
  </si>
  <si>
    <t>FRIGOBAR REFRIGERADOR COLOR  BLANCO CON LLAVE MOD TA04Y MARCA GE 4" SERIE 219034</t>
  </si>
  <si>
    <t>SUMINISTRO E INSTALACION DE UNIDAD DE AIRE ACONDICIONADO MARCA INTENSITY DE 2.5 TON TIPO MINISPLIT</t>
  </si>
  <si>
    <t>UNIDADES NUEVAS DE AIRE ACONDICIONADO DE 2 TON MARCA INTENSITY nº DE SERIES 24CCN-0030184, 24CCN-0030102,24CCN-0030207,24CCN-0030144, 24CCN-0030128</t>
  </si>
  <si>
    <t>VIDEOPROYECTOR HP DIGITAL SB21 1000 LUMENES</t>
  </si>
  <si>
    <t>VENTILADORES DE PEDESTAL 3VEL</t>
  </si>
  <si>
    <t>CAFETERA PARA 200 TAZAS</t>
  </si>
  <si>
    <t>BOCINA VIEWSONIC 2.1 NEOSALT</t>
  </si>
  <si>
    <t>RELOJ CHECADOR CON LECTOR LASER</t>
  </si>
  <si>
    <t>VENTILADORES DE PEDESTAL  16" 3VEL</t>
  </si>
  <si>
    <t>CAMARAS DIGITALES P SHOT SD550 7.1</t>
  </si>
  <si>
    <t>CAMARA DE VIDEO MARCA SONY H1N</t>
  </si>
  <si>
    <t>CAMARA FOTOGRAFICA CANON POWER  SHOT A470</t>
  </si>
  <si>
    <t>VIDEO CAMARA CANON MOD DC310</t>
  </si>
  <si>
    <t>GRABADORA DE VOZ OLYMPUS DIGITAL WS210</t>
  </si>
  <si>
    <t>FAX PANASONIC KX-FHD332</t>
  </si>
  <si>
    <t>CENTRAL TELEFÓNICA PANASONIC KXT 824</t>
  </si>
  <si>
    <t>TELEFONOS MULTILINEA C/PANTALLA</t>
  </si>
  <si>
    <t>TELEFONOS MULTILINEA</t>
  </si>
  <si>
    <t>TELÉFONO PANASONIC COLOR BLANCO, MODELO KX-T8500MXW</t>
  </si>
  <si>
    <t>TARJETA DE EXPANSIÓN PARA COMNUTADOR KXT 824</t>
  </si>
  <si>
    <t>FAX ELECTRONICO MULTIFUNCIONAL MARCA BROTHER MOD 7220 5-1 SERIE L6J2118738X5A1300101</t>
  </si>
  <si>
    <t>PAQUETE CENTRAL AREA SOHO 3L8E TELEFONO PROPIETARIO LDP-7208D, 8 BOTONES C/PANTALLA, MANOS LIBRES,INCLUYE (2)TELEFONO SENCILLO LKA-210 ML Y (1) TELEFONO SENCILLO LKA200 CON LAMPARA DE MENSAJE, UN PROTECTOR DE TRES LINEAS DE GAS, UN UPS APC DE 30 MIN; 60 M</t>
  </si>
  <si>
    <t>EQUIPO DE COMPUTO</t>
  </si>
  <si>
    <t>COMPUTADORA PORTÁTIL HP NX9040</t>
  </si>
  <si>
    <t>IMPRESORAS LASER A COLOR HP, MODELO 3700N CON TARJETA DE RED INALAMBRICA</t>
  </si>
  <si>
    <t>COMPUTADORAS P.IV. MARCA ACER VERITON 6801</t>
  </si>
  <si>
    <t>COMPUTADORA PORTÁTIL MARCA HP, MOD. NX-6120</t>
  </si>
  <si>
    <t>COMPUTADORAS P.IV. genericas 6801</t>
  </si>
  <si>
    <t>SERVIDOR HP BUNDLE ML350G4P</t>
  </si>
  <si>
    <t>IMPRESORA EPSON LX300</t>
  </si>
  <si>
    <t>FIREWALL: ANTENAS, SOFTWARE, CONFIGURACIÓN, CABLEADO, SWITCHS, PROXIMS E INYECTORES</t>
  </si>
  <si>
    <t>ESCANER CANN DR-2580C</t>
  </si>
  <si>
    <t>COMPUTADORA PORTÁTIL MARCA HP, MOD. NX-6320</t>
  </si>
  <si>
    <t xml:space="preserve">KIOSCO INTERACTIVO MONITOR ANTIVANDALICO PROCESADOR PENTIUM DUE CORE 2MB MEMORIA 1GB D D 80 GB TECLADO Y MOUSE ANTIVANDALICO IMPRESORA LEXMARK 250. GABINETE DE ACERO CON SISTEMA DE AISLAMIENTO Y  TEMPERATURA INTERIOR </t>
  </si>
  <si>
    <t xml:space="preserve">COMPUTADORAS PORTATILES MARCA HP 6730B CON PROCESADOR C DUO 2.4 HGZ MEMORIA DE 2GB, DD 160 GB PANTALLA 15.4" </t>
  </si>
  <si>
    <t>TINK PAD NOTEBOOK EDGE 14 INTEL CORE I3380m(2.53GHz)2GB RAM 500GB 5400RPM HD PORTATIL</t>
  </si>
  <si>
    <t>TINK CENTRE INTEL CORE I3550M PC</t>
  </si>
  <si>
    <t>COMPUTADORAS PORTATILES Y MULTIFUNCIONAL</t>
  </si>
  <si>
    <t>ACCES POINT</t>
  </si>
  <si>
    <t>SCANEER HP MOD 8250</t>
  </si>
  <si>
    <t>PAQUETE OFFICE 2003 C/24 LICENCIAS</t>
  </si>
  <si>
    <t>ANTIVIRUS 2005 C/24 LICENCIAS</t>
  </si>
  <si>
    <t>10 COMPUTADORA PORTATIL MARCA HP MOD. NX6120</t>
  </si>
  <si>
    <t>IMPRESRA LASER BLANCO Y NEGRO C/ TARJETA D RED</t>
  </si>
  <si>
    <t>FLOPY EXTERNO SONY PARA LAPTOP</t>
  </si>
  <si>
    <t>QUEMADOR DE DVD EXTERNO</t>
  </si>
  <si>
    <t>ESCANNER HP DL360 G52</t>
  </si>
  <si>
    <t xml:space="preserve">15 ESCANER MOD SANP300 </t>
  </si>
  <si>
    <t>COMPUTADORA PORTATIL ACER MOD ASPIRE</t>
  </si>
  <si>
    <t>SERVIDOR HP MOD DL380G5 SERIE 2UX8350227 SERVIDOR HP MOD DL360G5 SERIE MX819A46N</t>
  </si>
  <si>
    <t>RELOJ CHECADOR C/ HUELLA DIGITAL AUTONOMO MARCA ZKSOFTWARE MOD. X628-C SERIE NUM 3357321160183</t>
  </si>
  <si>
    <t>NISSAN PLATINA A T/M AA DH 2006. STD, COLOR BLANCO INTERIOR AZUL, MOTOR Q193079 SERIE 3NIJH01D66L212821</t>
  </si>
  <si>
    <t>MITSUBISHI LANCER ES AUTOMATICO CVT 2008 PLATA BRILLANTE INTERIOR NEGRO MOTOR 7380 SERIE JE3AU26U98U012791</t>
  </si>
  <si>
    <t>FORD FOCUS SPORT TA 2007, COLOR BLANCO NIEVE INTERIOR GRIS. MOTOR 101774. SERIE WF0HT27H871101774</t>
  </si>
  <si>
    <t>FORD FOCUS SPORT TA 2007, COLOR BLANCO NIEVE INTERIOR GRIS. MOTOR 102791. SERIE WF0HT27H27110791</t>
  </si>
  <si>
    <t>FORD FOCUS SPORT TA 2007, COLOR BLANCO NIEVE INTERIOR GRIS. MOTOR 104771. SERIE WF0HT2H671104771</t>
  </si>
  <si>
    <t>JEEP PATRIOT SPORT FWD ATX 2008. COLOR PLATA BRILLANTE INTERIOR GRIS PIZARRA. SERIE 1J4FT28W48D521517</t>
  </si>
  <si>
    <t>CHEVROLET AVEO 4 PTAS. MODELO 2010  #4 TIPO PAQ. "F" TRANSMISION AUTOMATICA 4-VEL- COLOR ROJO VICTORIA/NEGRO SERIE-3G1TC5C60AL102459 PLACAS FCU5615</t>
  </si>
  <si>
    <t>CHEVROLET CHEVY 4 PUERTAS MOD. 2010 PAQ. H  TRANSMISION MANUAL 5 VEL-CUATRO CILINDROS - COLOR DORADO METALICO SERIE-- G1SE51X4AS102052 PLACAS FCU5641</t>
  </si>
  <si>
    <t>CHEVROLET CHEVY 4 PUERTAS MOD. 2010 PAQ. H  TRANSMISION MANUAL 5 VEL-CUATRO CILINDROS - COLOR BLANCO OLIMPICO SERIE-- G1SE51X2AS106990 PLACAS FCU5642</t>
  </si>
  <si>
    <t>CHEVROLET AVEO 4 PTAS. MODELO 2010  #4 TIPO PAQ. "F" TRANSMISION AUTOMATICA 4-VEL- COLOR PLATA BBRILLANTE /NEGRO SERIE-3G1TC5C60AL102686 PLACAS FCU5616</t>
  </si>
  <si>
    <t>FORD TRANSIT MOD LA 2011 TIPO K1 MOTOR 2.2L-115HP DIESEL DURA TRANSMISION MANUAL 6VELOCIDADES LLANTAS P195-70R15 CARA NEGRA CATALOGO COLOR GRIS MERCURIO-TELA GRIS</t>
  </si>
  <si>
    <t>AJUSTE POR REINTEGRO DE ISAN 2011</t>
  </si>
  <si>
    <t>FABRICACION, SUMINISTRO E INSTALACION  DE MUEBLE DE MADERA DE CEDRO ENCHAPADO CON MOLDURA SOBREPUESTA DEL MISMO MATERIAL, SEMICIRCULAR,CON DIAMETRO DE 4.8.MTS X ALTURA DE .75CM, FABRICACION DE TEMPLETE DE MADERA MEDIDAS 6.30X 3.00MTS X .21CM EN TRIPLAY PR</t>
  </si>
  <si>
    <t>COMPUTADORAS PORTATILES MARCA ACER TRAVEL MATE5520-5738 CON PROCESADOR  AMD ATHLON 64X2 DUAL CORE TK 57 1.9 GHZ/512KB L2 CACHE  CON HYPERTRANSPORT CHIPSET ATI M690G MEMORIA DE  1024 MB RAW  PANTALLA DE 15.4” TFT ACTIVA WXGA 1260 X 1280 UNIDAD OPTICA DVD S</t>
  </si>
  <si>
    <t>OFICINA ICAI SALTILLO</t>
  </si>
  <si>
    <t xml:space="preserve"> COMP. DESC GENERICAS INTEL</t>
  </si>
  <si>
    <t>VEHICULO NUEVO MARCA TOYOTA COROLLA LE AUT MODELO 2013 COLOR SUPER BCO. INTERIORES GRIS CLARO 4 VEL. 4 CIL. 4 PUERTAS 5 PAS. SERIE 2T1BU4EE8DC964138</t>
  </si>
  <si>
    <t>VEHICULO NUEVO MARCA TOYOTA COROLLA LE AUT MODELO 2013 COLOR SUPER BCO. INTERIORES GRIS CLARO 4 VEL. 4 CIL. 4 PUERTAS 5 PAS. SERIE 2T1BU4EE6DC936208</t>
  </si>
  <si>
    <t>VEHICULO NUEVO MARCA TOYOTA COROLLA LE AUT MODELO 2013 COLOR SUPER BCO. INTERIORES GRIS CLARO 4 VEL. 4 CIL. 4 PUERTAS 5 PAS. SERIE 2T1BU4EE1DC947164</t>
  </si>
  <si>
    <t>VEHICULO NUEVO MARCA TOYOTA COROLLA LE AUT MODELO 2013 COLOR SUPER BCO. INTERIORES GRIS CLARO 4 VEL. 4 CIL. 4 PUERTAS 5 PAS. SERIE 2T1BU4EE1DC935600</t>
  </si>
  <si>
    <t>VEHICULO NUEVO MARCA TOYOTA COROLLA LE AUT MODELO 2013 COLOR NEGRO. INTERIORES GRIS CLARO 4 VEL. 4 CIL. 4 PUERTAS 5 PAS. SERIE 2T1BU4EE4DC953685</t>
  </si>
  <si>
    <t>CAMARA PARA VIDEO MARCA SONY MODELO HDR-PJ50V DIGITAL S/N4-271-976-01 1129723, BATERIA LITHIO SONYNP-FV50 6.8V 505506, CARGADOR Y CABLE S/N 11093064752, CABLE USB, JUEGO DE 2 CABLES RCA, CONTRO REMOTO MODELO RMT-835, INSTRUCTIVO Y DISCO DE INSTALACIÒN.</t>
  </si>
  <si>
    <t>NUM.2.- CAMARA DIGITAL COMPACTA CYBER-SHOT LIGERA
MARCA SONY MODELO DSC-W510/BCE33 12.1 MPIX,ZOOM 
OPTICO 4X LENTE 26MM PANTALLA LCD 2.7” - N/S-5744563
INCLUYE MEMORIA SONY DE 2GB MAGIC GATE PRO DUO 
N/S SK1L6EB2, BATERIA SONY NTYPE LITHIUM N/S 4-145-870-12-2
CARGADOR SONY N/S 2 CON CABLE USB,CABLE P/CORRIENTE 
ADAPTADOR Y CORDEL DE CANILLA.
DISCO DE INSTALACION E INSTRUCTIVO DE MANEJO</t>
  </si>
  <si>
    <t xml:space="preserve">NUM.1.- CAMARA DIGITAL COMPACTA CYBER-SHOT LIGERA
MARCA SONY MODELO DSC-W510/BCE33 12.1 MPIX,ZOOM 
OPTICO 4X LENTE 26MM PANTALLA LCD 2.7” - N/S-5744558
INCLUYE MEMORIA SONY DE 2GB MAGIC GATE PRO DUO 
N/S SK1L6EB1, BATERIA SONY NTYPE LITHIUM N/S 4-145-870-12-1
CARGADOR SONY NUM.01 CON CABLE USB,CABLE P/CORRIENTE 
ADAPTADOR Y CORDEL DE CANILLA. DISCO DE INSTALACION
</t>
  </si>
  <si>
    <t>ARCHIVERO METALICO BEIGE PRINTAFORM AR-MET2 CARTA 36.2X45CM</t>
  </si>
  <si>
    <t>ARCHIVERO VERTICAL METALICO DE 4 GAV.TAM OFICIO CON CERRADURA GRAL. MARCA RHOESA COLOR ARENA</t>
  </si>
  <si>
    <t>ARCHIVERO 4 GAVETAS METALICO EN COLOR BEIGE</t>
  </si>
  <si>
    <t>7 ESTANTES METALICOS MARCA CM COLOR GRIS COMPUESTO C/U  POR 4 POSTES CAL 14, 8 ENTREPAÑOS 45X85CM CAL 22 Y 64 JGS. TORNILLERIA</t>
  </si>
  <si>
    <t xml:space="preserve">7 SILLON EJECUTIVO MARCA BASYX DE IMPORTACION MOD VL-844 RESPALDO ALTO </t>
  </si>
  <si>
    <t>CONMUTADOR TELEFONICO MARCA PANASONIC MODELO KX-TES82MX, INCLUYE TELEFONO PROGRAMADOR MARCA PANASONIC MOD.KX-T7730</t>
  </si>
  <si>
    <t>IMPRESORA HP CP2025N COLOR</t>
  </si>
  <si>
    <t>IMPRESORA INKJET 2000 HP  CH390C4800X1200DPI 20N 16COL CN21712HJB</t>
  </si>
  <si>
    <t>ESCRITORIO LINEA ITALIA MODELO DELTA 149 COLOR ARCE CON PANTALLAS METALICAS Y MAMPARAS PARA DIVISION LINEA ITALIA MOD. AP160 ESTRUCTURA METALICA TELA COLOR AZUL</t>
  </si>
  <si>
    <t>OFICIA ICAI R.A.</t>
  </si>
  <si>
    <t>ARCHIVERO VERTICAL MELAMINA DE DOS GAVETAS OFICIO CERRADURA GRAL LINEA EUROPA COLOR ARCE, LIBRERO PARA EMPOTRAR TIPO FLIPER MED.110X0.38X0.32 EUROPA COLOR ARCE</t>
  </si>
  <si>
    <t xml:space="preserve">ARCHIVERO VERTICAL EN MELAMINA DE 4 GAVETAS TAM. OFICIO LINEA AUROPEA CON CORREDERAS DE EXTENSION EN COLOR CHOCOLATE </t>
  </si>
  <si>
    <t>ARCHIVERO VERTICAL EN MELAMINA DE 4 GAVETAS TAM. OFICIO LINEA AUROPEA CON CORREDERAS DE EXTENSION EN COLOR ARCE</t>
  </si>
  <si>
    <t>Amplificador 210 con memoria SD</t>
  </si>
  <si>
    <t>Base para proyector telescopica tubular</t>
  </si>
  <si>
    <t>Juego de bocinas de 2 bafles para 2 vias</t>
  </si>
  <si>
    <t>Sistema de 2 microfonos inalambricos con base receptora</t>
  </si>
  <si>
    <t>pantalla de proyeccion para pared 106" diagonal HD TV</t>
  </si>
  <si>
    <t>Proyector de iamgenes benq ms612 st</t>
  </si>
  <si>
    <t>Cables y herrajes cajas 2x4</t>
  </si>
  <si>
    <t>TOTAL</t>
  </si>
  <si>
    <t>SUMINISTRO E INSTALACION DE UNIDAD DE AIRE ACONDICIONADO MARCA INTENSITY DE 2.0 TON TIPO MINISPLIT  NS/24NEC-0000881</t>
  </si>
  <si>
    <t>SUMINISTRO E INSTALACION DE UNIDAD DE AIRE ACONDICIONADO MARCA MIRAGE DE 1.0 TON TIPO MINISPLIT MOD. ABSOLUTE 220V  NS/EXC121D8121216209</t>
  </si>
  <si>
    <t>AJUSTE CONTABLE POR BAJA  AF.</t>
  </si>
  <si>
    <t>NO BREAK B SMART 1508 1500VA 900W NS/111027-0530515</t>
  </si>
  <si>
    <t>ESCANER CANON DR-C130 SN/ FW317966</t>
  </si>
  <si>
    <t>ESCANER CANON DR-C130 SN/ FW318226</t>
  </si>
  <si>
    <t>PC. ESCRITORIO HP ELITE 800 SN/mxI3360K82</t>
  </si>
  <si>
    <t>PC. ESCRITORIO HP ELITE 800 SN/mxI3360K6q</t>
  </si>
  <si>
    <t>PC. ESCRITORIO HP ELITE 800 SN/mxI3360K7q</t>
  </si>
  <si>
    <t>PC. ESCRITORIO HP ELITE 800 SN/mxI3360K6t</t>
  </si>
  <si>
    <t>PC. ESCRITORIO HP ELITE 800 SN/mxI3360K72</t>
  </si>
  <si>
    <t xml:space="preserve"> 05 TARJETA DE RED INALAMBRICA DWA-525</t>
  </si>
  <si>
    <t>AJUSTE CONTABLE SEGÚN ACTA CIRCUSTANCIADA  PARA BAJA</t>
  </si>
  <si>
    <t>oficina c. general saltillo</t>
  </si>
  <si>
    <t xml:space="preserve"> 03 CABLEADO PARA EXTENSIONES TELEFONICAS</t>
  </si>
  <si>
    <t xml:space="preserve"> O3  TELEFONOS PANASONIC MOD KX-T5500</t>
  </si>
  <si>
    <t>01 TARJETA DE EXPANSIÓN PARA COMNUTADOR KXT TRES SALIDAS</t>
  </si>
  <si>
    <t>CAMARA FOTOGRAFICA CANON EOS T3i de 18 MGP</t>
  </si>
  <si>
    <t>CAJA FUERTE MOD 40(1-13) COLOR GRIS, ACERO CORRUGADO CONTRA INCENDIO, COMBINACION MARCA SARGENT, MEDIDAS 40X45X.45CM</t>
  </si>
  <si>
    <t>12 SILLONES OPERATIVO MOD. KB-2 CON DESCANZABRAZOS, ASIENTO TAPIPZADO EN TELA COLOR NEGRO TIPO MESH, RESPALDO DE MALLA AJUSTE DE ALTURA A BASE DE PISTON NEUMATICO</t>
  </si>
  <si>
    <t>03 ESTANTE METALICO DE 4 POSTES DE 3.00MTS,8 ENTREPAÑOS DE 85X45CM TORNILLERIA</t>
  </si>
  <si>
    <t>05 ARCHIVEROS VERTICALES EN MELAMINA DE 4 GAVETAS TAM OFICIO COLOR WENGUE CON CERRADURA GENERAL</t>
  </si>
  <si>
    <t>01 ARCHIVERO VERTICAL EN MELAMINA DE 4 GAVETAS TAM OFICIO COLOR ARCE CON CERRADURA GENERAL</t>
  </si>
  <si>
    <t>03 LIBREROS DE PISO VERTICAL ABIERTO LINEA EUROPEA FABRICADO EN MELAMINA COLOR WENGUE MEDIDA 1.95X90X35</t>
  </si>
  <si>
    <t>01 LIBRERO DE PISO VERTICAL ABIERTO LINEA EUROPEA FABRICADO EN MELAMINA COLOR ARCE MEDIDA 1.95X90X35</t>
  </si>
  <si>
    <t xml:space="preserve">02 MODULO SONIC FABRICADO EN MELAMINA COLOR MAPLE MEDIDAS 1.80 FRENTE CON PEDESTAL 50 CM CON DOS CAJONES PAPELEROS Y UNA GAVETA DE ARCHIVO ABRE A 70 CM CON PATA METALICA TROQUELADA </t>
  </si>
  <si>
    <t>01 MESA DE TRABAJO ESTRUCTURA TUBULAR DE 4 PATAS CON CUBIERTA DE MELAMINA COLOR MAPLE LINEA NOVA MEDIDA 1.50 X 65CM</t>
  </si>
  <si>
    <t>01 MESA LATERAL LINEA EUROPEA FABRICADA EN MELAMINA COLOR MAPLE MOD. 184</t>
  </si>
  <si>
    <t>01 CAFETERA ELECTRICA DE ALUMINIO MARCA OSTER MOD. BVSTDC3390 PARA 30 TAZAS</t>
  </si>
  <si>
    <t>icai saltillo</t>
  </si>
  <si>
    <t xml:space="preserve">LIBRERO FABRICADO EN MELAMINA COLOR NOGAL  CON PUERTA Y DOS ENTREPAÑOS  CHAPA Y CERRADURA C LLAVE. </t>
  </si>
  <si>
    <t>ESCRITORIO MELAMINA COLOR CEDRO</t>
  </si>
  <si>
    <t>BIENES MUEBLES E INMUEBLES ACUMULADOS DEL 1 DE ABRIL AL 30 JUN 2014 DE 2014</t>
  </si>
  <si>
    <t>ICAI  RAMOS ARIZPE</t>
  </si>
  <si>
    <t xml:space="preserve">NO BREAK PAR RESPALDO DE ENERGIA ELCTRICA A SERVIDORES </t>
  </si>
  <si>
    <t>EQUIPO SERVIDOR PARA SOPORTE Y CONCENTRACION DE DATOS MARCA HP MODELO DL380 P  GEB 8 SFF CTO N/S 2M2348019J</t>
  </si>
  <si>
    <t xml:space="preserve">DOS COMPUTADORAS HP 4MB DE MR DD 500G PROC AMD LI LECTOR Y QUEMADOR DE DVD, MONITOR 18.5" </t>
  </si>
  <si>
    <t xml:space="preserve"> DOS UPS NO BREAK DE 480 VA  BATERIA 20 MIN </t>
  </si>
  <si>
    <t>DOS  NO BREAK CON REGULADOR DE VOLTAJE INTEGRADO NB KS 1000VA/500W 4 CONTACTOS</t>
  </si>
  <si>
    <t>CUATRO DISCO DURO 146 GB 3G 10 K 2.5SP SAS HDD   P4WM7BHA  P4WRAU5A P4WBY64A P4WRN6NA</t>
  </si>
  <si>
    <t>DOS DISCO DURO 300 GB U320 10K RPM HOT PLUG   DA01P660468M  DA01P66048CR</t>
  </si>
  <si>
    <t>07 CABLE DE AUDIO PARA 7 MICROFONOS DE 15 MTS CABLE PARA PLUG AN PLUG PARA MIXER A AMPLIFICADOR</t>
  </si>
  <si>
    <t xml:space="preserve">01 CABLE DE AUDIO </t>
  </si>
  <si>
    <t>SIETE MICROFONOS PARA CONFERENCIAS</t>
  </si>
  <si>
    <t xml:space="preserve">UNA CONSOLA MIXER DE 8 CANALES </t>
  </si>
  <si>
    <t>UNA PANTALLA LED DE 40" PARA MONITOREAR EL STREAMING O VER PRESENTACIONES</t>
  </si>
  <si>
    <t>DOS  TARJETA DE CAPTURA DE AUDIO Y VIDEO PARA STREAMING</t>
  </si>
  <si>
    <t>icai R.A.</t>
  </si>
  <si>
    <t>PODIUM DE ACRILICO CON LOGO ICAI</t>
  </si>
  <si>
    <t>IMPERESORA HP 1102W WIRLS TONER</t>
  </si>
  <si>
    <t>icai saltillo y R.A.</t>
  </si>
  <si>
    <t>2 APARATOS PARA REPRODUCCION DE VOZ ON-HOLD PARA CONMUTADOR</t>
  </si>
  <si>
    <t>ICAI Saltillo</t>
  </si>
  <si>
    <t xml:space="preserve">CAMARA DE VIDEO,TRIPIE PARA CAMARA Y CAMARA FIJA </t>
  </si>
  <si>
    <t>INSTITUTO COAHUILENSE DE ACCESO A LA INFORMACION PUBLICA</t>
  </si>
  <si>
    <t>BIENES MUEBLES E INMUEBLES ACUMULADOS A SEPTIEMBRE DEL 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</si>
</sst>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d\-mmm\-yy;@"/>
    <numFmt numFmtId="165" formatCode="[$$-80A]#,##0.00"/>
    <numFmt numFmtId="166" formatCode="[$-80A]dddd\,\ dd&quot; de &quot;mmmm&quot; de &quot;yyyy"/>
    <numFmt numFmtId="167" formatCode="dd/mm/yy;@"/>
    <numFmt numFmtId="168" formatCode="_-&quot;$&quot;* #,##0.000_-;\-&quot;$&quot;* #,##0.000_-;_-&quot;$&quot;* &quot;-&quot;??_-;_-@_-"/>
    <numFmt numFmtId="169" formatCode="_-&quot;$&quot;* #,##0.0000_-;\-&quot;$&quot;* #,##0.0000_-;_-&quot;$&quot;* &quot;-&quot;??_-;_-@_-"/>
    <numFmt numFmtId="170" formatCode="0.0%"/>
    <numFmt numFmtId="171" formatCode="mmm\-yyyy"/>
    <numFmt numFmtId="172" formatCode="[$-C0A]dd\-mmm\-yy;@"/>
  </numFmts>
  <fonts count="24">
    <font>
      <sz val="10"/>
      <name val="Courier Ne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10"/>
      <name val="Arial"/>
      <family val="2"/>
    </font>
    <font>
      <sz val="9"/>
      <name val="Arial"/>
      <family val="2"/>
    </font>
    <font>
      <b/>
      <sz val="10"/>
      <name val="Arial"/>
      <family val="2"/>
    </font>
    <font>
      <sz val="6"/>
      <name val="Arial"/>
      <family val="2"/>
    </font>
    <font>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style="medium"/>
      <bottom>
        <color indexed="63"/>
      </bottom>
    </border>
    <border>
      <left style="thin"/>
      <right style="thin"/>
      <top style="medium"/>
      <bottom style="medium"/>
    </border>
    <border>
      <left style="thin"/>
      <right style="thin"/>
      <top>
        <color indexed="63"/>
      </top>
      <bottom style="thin"/>
    </border>
    <border>
      <left style="thin"/>
      <right style="thin"/>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6">
    <xf numFmtId="0" fontId="0" fillId="0" borderId="0" xfId="0" applyAlignment="1">
      <alignment/>
    </xf>
    <xf numFmtId="164" fontId="19" fillId="0" borderId="10" xfId="0" applyNumberFormat="1" applyFont="1" applyFill="1" applyBorder="1" applyAlignment="1">
      <alignment horizontal="center" vertical="center" wrapText="1"/>
    </xf>
    <xf numFmtId="164" fontId="19" fillId="0" borderId="11"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164" fontId="19" fillId="0" borderId="13" xfId="0" applyNumberFormat="1" applyFont="1" applyFill="1" applyBorder="1" applyAlignment="1">
      <alignment horizontal="center" vertical="center" wrapText="1"/>
    </xf>
    <xf numFmtId="15" fontId="19"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20" fillId="0" borderId="14" xfId="0" applyFont="1" applyFill="1" applyBorder="1" applyAlignment="1">
      <alignment vertical="center" wrapText="1"/>
    </xf>
    <xf numFmtId="0" fontId="20" fillId="0" borderId="13" xfId="0" applyFont="1" applyFill="1" applyBorder="1" applyAlignment="1">
      <alignment vertical="center" wrapText="1"/>
    </xf>
    <xf numFmtId="165" fontId="19" fillId="0" borderId="10" xfId="0" applyNumberFormat="1" applyFont="1" applyFill="1" applyBorder="1" applyAlignment="1">
      <alignment vertical="center" wrapText="1"/>
    </xf>
    <xf numFmtId="165" fontId="19" fillId="0" borderId="11" xfId="0" applyNumberFormat="1" applyFont="1" applyFill="1" applyBorder="1" applyAlignment="1">
      <alignment vertical="center" wrapText="1"/>
    </xf>
    <xf numFmtId="165" fontId="19" fillId="0" borderId="12" xfId="0" applyNumberFormat="1" applyFont="1" applyFill="1" applyBorder="1" applyAlignment="1">
      <alignment vertical="center" wrapText="1"/>
    </xf>
    <xf numFmtId="165" fontId="19" fillId="0" borderId="14" xfId="0" applyNumberFormat="1" applyFont="1" applyFill="1" applyBorder="1" applyAlignment="1">
      <alignment vertical="center" wrapText="1"/>
    </xf>
    <xf numFmtId="44" fontId="19" fillId="0" borderId="10" xfId="48" applyFont="1" applyFill="1" applyBorder="1" applyAlignment="1">
      <alignment vertical="center" wrapText="1"/>
    </xf>
    <xf numFmtId="165" fontId="19"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19" fillId="0" borderId="10" xfId="0" applyFont="1" applyBorder="1" applyAlignment="1">
      <alignment/>
    </xf>
    <xf numFmtId="0" fontId="18" fillId="0" borderId="15" xfId="0" applyFont="1" applyBorder="1" applyAlignment="1">
      <alignment vertical="center" wrapText="1" shrinkToFit="1"/>
    </xf>
    <xf numFmtId="0" fontId="18" fillId="0" borderId="10" xfId="0" applyFont="1" applyBorder="1" applyAlignment="1">
      <alignment vertical="center" wrapText="1" shrinkToFit="1"/>
    </xf>
    <xf numFmtId="0" fontId="18" fillId="0" borderId="12" xfId="0" applyFont="1" applyBorder="1" applyAlignment="1">
      <alignment vertical="center" wrapText="1" shrinkToFit="1"/>
    </xf>
    <xf numFmtId="164" fontId="18" fillId="0" borderId="15" xfId="0" applyNumberFormat="1" applyFont="1" applyBorder="1" applyAlignment="1">
      <alignment horizontal="center" vertical="center" wrapText="1" shrinkToFit="1"/>
    </xf>
    <xf numFmtId="164" fontId="18" fillId="0" borderId="10" xfId="0" applyNumberFormat="1" applyFont="1" applyBorder="1" applyAlignment="1">
      <alignment horizontal="center" vertical="center" wrapText="1" shrinkToFit="1"/>
    </xf>
    <xf numFmtId="164" fontId="18" fillId="0" borderId="12" xfId="0" applyNumberFormat="1" applyFont="1" applyBorder="1" applyAlignment="1">
      <alignment horizontal="center" vertical="center" wrapText="1" shrinkToFit="1"/>
    </xf>
    <xf numFmtId="164" fontId="18" fillId="0" borderId="16" xfId="0" applyNumberFormat="1" applyFont="1" applyFill="1" applyBorder="1" applyAlignment="1">
      <alignment horizontal="center" vertical="center" wrapText="1" shrinkToFit="1"/>
    </xf>
    <xf numFmtId="165" fontId="19" fillId="0" borderId="15" xfId="0" applyNumberFormat="1" applyFont="1" applyFill="1" applyBorder="1" applyAlignment="1">
      <alignment vertical="center" wrapText="1" shrinkToFit="1"/>
    </xf>
    <xf numFmtId="165" fontId="19" fillId="0" borderId="10" xfId="0" applyNumberFormat="1" applyFont="1" applyFill="1" applyBorder="1" applyAlignment="1">
      <alignment vertical="center" wrapText="1" shrinkToFit="1"/>
    </xf>
    <xf numFmtId="165" fontId="19" fillId="0" borderId="12" xfId="0" applyNumberFormat="1" applyFont="1" applyFill="1" applyBorder="1" applyAlignment="1">
      <alignment vertical="center" wrapText="1" shrinkToFit="1"/>
    </xf>
    <xf numFmtId="165" fontId="19" fillId="0" borderId="11" xfId="0" applyNumberFormat="1" applyFont="1" applyFill="1" applyBorder="1" applyAlignment="1">
      <alignment vertical="center" wrapText="1" shrinkToFit="1"/>
    </xf>
    <xf numFmtId="165" fontId="19" fillId="0" borderId="16" xfId="0" applyNumberFormat="1" applyFont="1" applyFill="1" applyBorder="1" applyAlignment="1">
      <alignment vertical="center" wrapText="1" shrinkToFit="1"/>
    </xf>
    <xf numFmtId="164" fontId="19" fillId="0" borderId="17"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164" fontId="19" fillId="0" borderId="20" xfId="0" applyNumberFormat="1" applyFont="1" applyFill="1" applyBorder="1" applyAlignment="1">
      <alignment horizontal="center" vertical="center" wrapText="1"/>
    </xf>
    <xf numFmtId="0" fontId="19" fillId="0" borderId="21" xfId="0" applyFont="1" applyFill="1" applyBorder="1" applyAlignment="1">
      <alignment vertical="center" wrapText="1"/>
    </xf>
    <xf numFmtId="0" fontId="18" fillId="0" borderId="21" xfId="0" applyFont="1" applyFill="1" applyBorder="1" applyAlignment="1">
      <alignment vertical="center" wrapText="1"/>
    </xf>
    <xf numFmtId="0" fontId="19" fillId="0" borderId="21" xfId="0" applyFont="1" applyBorder="1" applyAlignment="1">
      <alignment horizontal="left" vertical="center" wrapText="1"/>
    </xf>
    <xf numFmtId="164" fontId="19" fillId="0" borderId="22" xfId="0" applyNumberFormat="1"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6" xfId="0" applyFont="1" applyBorder="1" applyAlignment="1">
      <alignment vertical="center" wrapText="1"/>
    </xf>
    <xf numFmtId="0" fontId="19" fillId="0" borderId="10" xfId="0" applyFont="1" applyBorder="1" applyAlignment="1">
      <alignment vertical="center" wrapText="1"/>
    </xf>
    <xf numFmtId="164" fontId="19" fillId="0" borderId="16" xfId="0" applyNumberFormat="1" applyFont="1" applyBorder="1" applyAlignment="1">
      <alignment horizontal="center" vertical="center"/>
    </xf>
    <xf numFmtId="164" fontId="19" fillId="0" borderId="10" xfId="0" applyNumberFormat="1" applyFont="1" applyBorder="1" applyAlignment="1">
      <alignment horizontal="center" vertical="center"/>
    </xf>
    <xf numFmtId="164" fontId="19" fillId="0" borderId="10" xfId="0" applyNumberFormat="1" applyFont="1" applyFill="1" applyBorder="1" applyAlignment="1">
      <alignment horizontal="center" vertical="center"/>
    </xf>
    <xf numFmtId="165" fontId="19" fillId="0" borderId="16" xfId="0" applyNumberFormat="1" applyFont="1" applyFill="1" applyBorder="1" applyAlignment="1">
      <alignment vertical="center"/>
    </xf>
    <xf numFmtId="165" fontId="19" fillId="0" borderId="10" xfId="0" applyNumberFormat="1" applyFont="1" applyFill="1" applyBorder="1" applyAlignment="1">
      <alignment vertical="center"/>
    </xf>
    <xf numFmtId="164" fontId="19" fillId="0" borderId="11" xfId="0" applyNumberFormat="1" applyFont="1" applyBorder="1" applyAlignment="1">
      <alignment horizontal="center" vertical="center"/>
    </xf>
    <xf numFmtId="0" fontId="19" fillId="0" borderId="11" xfId="0" applyFont="1" applyBorder="1" applyAlignment="1">
      <alignment vertical="center" wrapText="1"/>
    </xf>
    <xf numFmtId="165" fontId="19" fillId="0" borderId="11" xfId="0" applyNumberFormat="1" applyFont="1" applyFill="1" applyBorder="1" applyAlignment="1">
      <alignment vertical="center"/>
    </xf>
    <xf numFmtId="0" fontId="19" fillId="0" borderId="10" xfId="0" applyFont="1" applyBorder="1" applyAlignment="1">
      <alignment horizontal="center" vertical="center" wrapText="1"/>
    </xf>
    <xf numFmtId="165" fontId="19" fillId="0" borderId="11" xfId="0" applyNumberFormat="1" applyFont="1" applyFill="1" applyBorder="1" applyAlignment="1">
      <alignment horizontal="center" vertical="center" wrapText="1"/>
    </xf>
    <xf numFmtId="165" fontId="19" fillId="0" borderId="23"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xf numFmtId="165" fontId="19" fillId="0" borderId="16" xfId="0" applyNumberFormat="1" applyFont="1" applyFill="1" applyBorder="1" applyAlignment="1">
      <alignment vertical="center" wrapText="1"/>
    </xf>
    <xf numFmtId="165" fontId="19" fillId="0" borderId="15" xfId="0" applyNumberFormat="1" applyFont="1" applyFill="1" applyBorder="1" applyAlignment="1">
      <alignment vertical="center" wrapText="1"/>
    </xf>
    <xf numFmtId="0" fontId="19" fillId="0" borderId="10" xfId="0" applyFont="1" applyFill="1" applyBorder="1" applyAlignment="1">
      <alignment horizontal="center" vertical="center" wrapText="1"/>
    </xf>
    <xf numFmtId="15" fontId="19" fillId="0" borderId="10" xfId="0" applyNumberFormat="1" applyFont="1" applyFill="1" applyBorder="1" applyAlignment="1">
      <alignment horizontal="center" vertical="center" wrapText="1"/>
    </xf>
    <xf numFmtId="4" fontId="19" fillId="0" borderId="10" xfId="0" applyNumberFormat="1" applyFont="1" applyBorder="1" applyAlignment="1">
      <alignment vertical="center" wrapText="1"/>
    </xf>
    <xf numFmtId="165" fontId="19" fillId="0" borderId="15" xfId="0" applyNumberFormat="1" applyFont="1" applyFill="1" applyBorder="1" applyAlignment="1">
      <alignment vertical="center"/>
    </xf>
    <xf numFmtId="44" fontId="19" fillId="0" borderId="10" xfId="48" applyFont="1" applyBorder="1" applyAlignment="1">
      <alignment horizontal="center" vertical="center" wrapText="1"/>
    </xf>
    <xf numFmtId="0" fontId="19" fillId="0" borderId="15" xfId="0" applyFont="1" applyBorder="1" applyAlignment="1">
      <alignment vertical="center" wrapText="1" shrinkToFit="1"/>
    </xf>
    <xf numFmtId="0" fontId="19" fillId="0" borderId="10" xfId="0" applyFont="1" applyBorder="1" applyAlignment="1">
      <alignment vertical="center" wrapText="1" shrinkToFit="1"/>
    </xf>
    <xf numFmtId="44" fontId="19" fillId="0" borderId="10" xfId="48" applyNumberFormat="1" applyFont="1" applyFill="1" applyBorder="1" applyAlignment="1">
      <alignment vertical="center" wrapText="1"/>
    </xf>
    <xf numFmtId="0" fontId="19" fillId="0" borderId="10" xfId="0" applyFont="1" applyFill="1" applyBorder="1" applyAlignment="1">
      <alignment vertical="center" wrapText="1"/>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4" fontId="19" fillId="0" borderId="0" xfId="0" applyNumberFormat="1" applyFont="1" applyBorder="1" applyAlignment="1">
      <alignment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4"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18" fillId="0" borderId="10" xfId="0" applyFont="1" applyFill="1" applyBorder="1" applyAlignment="1">
      <alignment horizontal="justify" wrapText="1" shrinkToFit="1"/>
    </xf>
    <xf numFmtId="0" fontId="19" fillId="0" borderId="0" xfId="0" applyFont="1" applyBorder="1" applyAlignment="1">
      <alignment horizontal="center" vertical="center"/>
    </xf>
    <xf numFmtId="14" fontId="19" fillId="0" borderId="10" xfId="0" applyNumberFormat="1" applyFont="1" applyBorder="1" applyAlignment="1">
      <alignment vertical="center" wrapText="1"/>
    </xf>
    <xf numFmtId="44" fontId="19" fillId="0" borderId="10" xfId="48" applyFont="1" applyBorder="1" applyAlignment="1">
      <alignment vertical="center" wrapText="1"/>
    </xf>
    <xf numFmtId="0" fontId="19" fillId="0" borderId="10" xfId="0" applyFont="1" applyBorder="1" applyAlignment="1">
      <alignment horizontal="right" vertical="center" wrapText="1"/>
    </xf>
    <xf numFmtId="0" fontId="18" fillId="0" borderId="10" xfId="0" applyFont="1" applyBorder="1" applyAlignment="1">
      <alignment horizontal="center" vertical="center" wrapText="1"/>
    </xf>
    <xf numFmtId="0" fontId="19" fillId="0" borderId="10" xfId="0" applyNumberFormat="1" applyFont="1" applyFill="1" applyBorder="1" applyAlignment="1">
      <alignment horizontal="center" vertical="center"/>
    </xf>
    <xf numFmtId="44" fontId="19" fillId="0" borderId="10" xfId="48" applyFont="1" applyFill="1" applyBorder="1" applyAlignment="1">
      <alignment vertical="center"/>
    </xf>
    <xf numFmtId="165" fontId="19" fillId="0" borderId="10" xfId="48" applyNumberFormat="1" applyFont="1" applyFill="1" applyBorder="1" applyAlignment="1">
      <alignment vertical="center"/>
    </xf>
    <xf numFmtId="44" fontId="19" fillId="0" borderId="10" xfId="48" applyFont="1" applyBorder="1" applyAlignment="1">
      <alignment vertical="center"/>
    </xf>
    <xf numFmtId="0" fontId="19" fillId="0" borderId="10" xfId="0" applyFont="1" applyBorder="1" applyAlignment="1">
      <alignment horizontal="center" vertical="center"/>
    </xf>
    <xf numFmtId="44" fontId="19" fillId="0" borderId="0" xfId="48" applyFont="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4" fontId="19" fillId="0" borderId="0" xfId="0" applyNumberFormat="1" applyFont="1" applyFill="1" applyBorder="1" applyAlignment="1">
      <alignmen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0" xfId="0" applyFont="1" applyFill="1" applyBorder="1" applyAlignment="1">
      <alignment vertical="center"/>
    </xf>
    <xf numFmtId="0" fontId="19" fillId="0" borderId="0" xfId="0" applyFont="1" applyFill="1" applyBorder="1" applyAlignment="1">
      <alignment horizontal="center" vertical="center" wrapText="1"/>
    </xf>
    <xf numFmtId="0" fontId="21" fillId="0" borderId="10" xfId="0" applyFont="1" applyFill="1" applyBorder="1" applyAlignment="1">
      <alignment horizontal="right" vertical="center" wrapText="1"/>
    </xf>
    <xf numFmtId="4" fontId="19" fillId="0" borderId="10" xfId="0" applyNumberFormat="1"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4" fontId="21" fillId="0" borderId="10" xfId="0" applyNumberFormat="1" applyFont="1" applyFill="1" applyBorder="1" applyAlignment="1">
      <alignment horizontal="righ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right" vertical="center" wrapText="1"/>
    </xf>
    <xf numFmtId="14" fontId="19" fillId="0" borderId="10" xfId="0" applyNumberFormat="1" applyFont="1" applyFill="1" applyBorder="1" applyAlignment="1">
      <alignment vertical="center" wrapText="1"/>
    </xf>
    <xf numFmtId="44" fontId="19" fillId="0" borderId="0" xfId="48" applyFont="1" applyFill="1" applyBorder="1" applyAlignment="1">
      <alignment vertical="center" wrapText="1"/>
    </xf>
    <xf numFmtId="0" fontId="22" fillId="0" borderId="10" xfId="0" applyFont="1" applyBorder="1" applyAlignment="1">
      <alignment horizontal="center" vertical="center"/>
    </xf>
    <xf numFmtId="14" fontId="19" fillId="0" borderId="10" xfId="0" applyNumberFormat="1" applyFont="1" applyBorder="1" applyAlignment="1">
      <alignment/>
    </xf>
    <xf numFmtId="0" fontId="19" fillId="0" borderId="15" xfId="0" applyFont="1" applyBorder="1" applyAlignment="1">
      <alignment horizontal="center" vertical="center" wrapText="1"/>
    </xf>
    <xf numFmtId="0" fontId="22" fillId="0" borderId="15" xfId="0" applyFont="1" applyBorder="1" applyAlignment="1">
      <alignment horizontal="center" vertical="center" wrapText="1"/>
    </xf>
    <xf numFmtId="4" fontId="19" fillId="0" borderId="0" xfId="0" applyNumberFormat="1" applyFont="1" applyBorder="1" applyAlignment="1">
      <alignment horizontal="right" vertical="center" wrapText="1"/>
    </xf>
    <xf numFmtId="44" fontId="19" fillId="0" borderId="10" xfId="48" applyFont="1" applyFill="1" applyBorder="1" applyAlignment="1">
      <alignment horizontal="right" vertical="center" wrapText="1"/>
    </xf>
    <xf numFmtId="44" fontId="19" fillId="0" borderId="10" xfId="48" applyFont="1" applyBorder="1" applyAlignment="1">
      <alignment horizontal="right" vertical="center" wrapText="1"/>
    </xf>
    <xf numFmtId="44" fontId="19" fillId="0" borderId="0" xfId="48" applyFont="1" applyBorder="1" applyAlignment="1">
      <alignment horizontal="right" vertical="center" wrapText="1"/>
    </xf>
    <xf numFmtId="44" fontId="21" fillId="0" borderId="10" xfId="48" applyFont="1" applyFill="1" applyBorder="1" applyAlignment="1">
      <alignment horizontal="right" vertical="center" wrapText="1"/>
    </xf>
    <xf numFmtId="44" fontId="19" fillId="0" borderId="11" xfId="48" applyFont="1" applyFill="1" applyBorder="1" applyAlignment="1">
      <alignment horizontal="right" vertical="center" wrapText="1"/>
    </xf>
    <xf numFmtId="44" fontId="19" fillId="0" borderId="12" xfId="48" applyFont="1" applyFill="1" applyBorder="1" applyAlignment="1">
      <alignment horizontal="right" vertical="center" wrapText="1"/>
    </xf>
    <xf numFmtId="44" fontId="19" fillId="0" borderId="14" xfId="48" applyFont="1" applyFill="1" applyBorder="1" applyAlignment="1">
      <alignment horizontal="right" vertical="center" wrapText="1"/>
    </xf>
    <xf numFmtId="44" fontId="19" fillId="0" borderId="13" xfId="48" applyFont="1" applyFill="1" applyBorder="1" applyAlignment="1">
      <alignment horizontal="right" vertical="center" wrapText="1"/>
    </xf>
    <xf numFmtId="44" fontId="19" fillId="0" borderId="10" xfId="48" applyFont="1" applyBorder="1" applyAlignment="1">
      <alignment horizontal="right"/>
    </xf>
    <xf numFmtId="164" fontId="19" fillId="0" borderId="23" xfId="0" applyNumberFormat="1" applyFont="1" applyFill="1" applyBorder="1" applyAlignment="1">
      <alignment horizontal="center" vertical="center" wrapText="1"/>
    </xf>
    <xf numFmtId="0" fontId="20" fillId="0" borderId="23" xfId="0" applyFont="1" applyFill="1" applyBorder="1" applyAlignment="1">
      <alignment vertical="center" wrapText="1"/>
    </xf>
    <xf numFmtId="44" fontId="19" fillId="0" borderId="23" xfId="48" applyFont="1" applyFill="1" applyBorder="1" applyAlignment="1">
      <alignment horizontal="right" vertical="center" wrapText="1"/>
    </xf>
    <xf numFmtId="164" fontId="19" fillId="0" borderId="16" xfId="0" applyNumberFormat="1" applyFont="1" applyFill="1" applyBorder="1" applyAlignment="1">
      <alignment horizontal="center" vertical="center" wrapText="1"/>
    </xf>
    <xf numFmtId="0" fontId="19" fillId="0" borderId="16"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NumberFormat="1" applyFont="1" applyFill="1" applyBorder="1" applyAlignment="1">
      <alignment vertical="center" wrapText="1"/>
    </xf>
    <xf numFmtId="164" fontId="19" fillId="0" borderId="24" xfId="0" applyNumberFormat="1" applyFont="1" applyFill="1" applyBorder="1" applyAlignment="1">
      <alignment horizontal="center" vertical="center" wrapText="1"/>
    </xf>
    <xf numFmtId="0" fontId="19" fillId="0" borderId="12" xfId="0" applyFont="1" applyFill="1" applyBorder="1" applyAlignment="1">
      <alignment vertical="center" wrapText="1"/>
    </xf>
    <xf numFmtId="164" fontId="19" fillId="0" borderId="25"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5" fontId="19" fillId="0" borderId="26" xfId="0" applyNumberFormat="1" applyFont="1" applyFill="1" applyBorder="1" applyAlignment="1">
      <alignment vertical="center" wrapText="1"/>
    </xf>
    <xf numFmtId="0" fontId="19" fillId="0" borderId="27" xfId="0" applyFont="1" applyFill="1" applyBorder="1" applyAlignment="1">
      <alignment vertical="center" wrapText="1"/>
    </xf>
    <xf numFmtId="44" fontId="19" fillId="0" borderId="27" xfId="48" applyFont="1" applyFill="1" applyBorder="1" applyAlignment="1">
      <alignment vertical="center" wrapText="1"/>
    </xf>
    <xf numFmtId="164" fontId="19" fillId="0" borderId="26" xfId="0" applyNumberFormat="1" applyFont="1" applyFill="1" applyBorder="1" applyAlignment="1">
      <alignment horizontal="center" vertical="center" wrapText="1"/>
    </xf>
    <xf numFmtId="165" fontId="19" fillId="0" borderId="27" xfId="0" applyNumberFormat="1" applyFont="1" applyFill="1" applyBorder="1" applyAlignment="1">
      <alignment vertical="center" wrapText="1"/>
    </xf>
    <xf numFmtId="165" fontId="19" fillId="0" borderId="28" xfId="0" applyNumberFormat="1" applyFont="1" applyFill="1" applyBorder="1" applyAlignment="1">
      <alignment vertical="center" wrapText="1"/>
    </xf>
    <xf numFmtId="0" fontId="19" fillId="0" borderId="10" xfId="0" applyFont="1" applyBorder="1" applyAlignment="1">
      <alignment vertical="center"/>
    </xf>
    <xf numFmtId="44" fontId="19" fillId="0" borderId="10" xfId="0" applyNumberFormat="1" applyFont="1" applyBorder="1" applyAlignment="1">
      <alignment vertical="center"/>
    </xf>
    <xf numFmtId="4" fontId="21" fillId="0" borderId="10" xfId="0" applyNumberFormat="1" applyFont="1" applyBorder="1" applyAlignment="1">
      <alignment vertical="center" wrapText="1"/>
    </xf>
    <xf numFmtId="0" fontId="18" fillId="0" borderId="29" xfId="0" applyFont="1" applyFill="1" applyBorder="1" applyAlignment="1">
      <alignment horizontal="justify" wrapText="1"/>
    </xf>
    <xf numFmtId="0" fontId="18" fillId="0" borderId="21" xfId="0" applyFont="1" applyFill="1" applyBorder="1" applyAlignment="1">
      <alignment horizontal="justify" wrapText="1"/>
    </xf>
    <xf numFmtId="0" fontId="18" fillId="0" borderId="10" xfId="0" applyFont="1" applyBorder="1" applyAlignment="1">
      <alignment horizontal="left" vertical="center" wrapText="1"/>
    </xf>
    <xf numFmtId="0" fontId="19"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19" fillId="0" borderId="10" xfId="0" applyFont="1" applyBorder="1" applyAlignment="1">
      <alignment horizontal="center"/>
    </xf>
    <xf numFmtId="15" fontId="19" fillId="0" borderId="10" xfId="0" applyNumberFormat="1" applyFont="1" applyBorder="1" applyAlignment="1">
      <alignment vertical="center" wrapText="1"/>
    </xf>
    <xf numFmtId="165" fontId="19" fillId="0" borderId="0" xfId="0" applyNumberFormat="1" applyFont="1" applyBorder="1" applyAlignment="1">
      <alignment vertical="center"/>
    </xf>
    <xf numFmtId="44" fontId="19" fillId="0" borderId="0" xfId="48" applyFont="1" applyBorder="1" applyAlignment="1">
      <alignment vertical="center"/>
    </xf>
    <xf numFmtId="0" fontId="20" fillId="0" borderId="10" xfId="0" applyFont="1" applyBorder="1" applyAlignment="1">
      <alignment vertical="center" wrapText="1"/>
    </xf>
    <xf numFmtId="172" fontId="19" fillId="0" borderId="10" xfId="0" applyNumberFormat="1" applyFont="1" applyBorder="1" applyAlignment="1">
      <alignment vertical="center" wrapText="1"/>
    </xf>
    <xf numFmtId="0" fontId="19" fillId="0" borderId="0" xfId="0" applyFont="1" applyAlignment="1">
      <alignment horizontal="center" vertical="center" wrapText="1"/>
    </xf>
    <xf numFmtId="0" fontId="18" fillId="0" borderId="10" xfId="0" applyFont="1" applyBorder="1" applyAlignment="1">
      <alignment horizontal="justify" wrapText="1"/>
    </xf>
    <xf numFmtId="44" fontId="19" fillId="0" borderId="10" xfId="48" applyNumberFormat="1" applyFont="1" applyBorder="1" applyAlignment="1">
      <alignment horizontal="center" vertical="center" wrapText="1"/>
    </xf>
    <xf numFmtId="0" fontId="19" fillId="0" borderId="0" xfId="0" applyFont="1" applyAlignment="1">
      <alignment horizontal="justify" wrapText="1"/>
    </xf>
    <xf numFmtId="4" fontId="19" fillId="0" borderId="10" xfId="0" applyNumberFormat="1" applyFont="1" applyBorder="1" applyAlignment="1">
      <alignment horizontal="right"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87</xdr:row>
      <xdr:rowOff>0</xdr:rowOff>
    </xdr:from>
    <xdr:to>
      <xdr:col>5</xdr:col>
      <xdr:colOff>742950</xdr:colOff>
      <xdr:row>87</xdr:row>
      <xdr:rowOff>0</xdr:rowOff>
    </xdr:to>
    <xdr:sp>
      <xdr:nvSpPr>
        <xdr:cNvPr id="1" name="1 CuadroTexto"/>
        <xdr:cNvSpPr txBox="1">
          <a:spLocks noChangeArrowheads="1"/>
        </xdr:cNvSpPr>
      </xdr:nvSpPr>
      <xdr:spPr>
        <a:xfrm>
          <a:off x="6581775" y="4297680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103</xdr:row>
      <xdr:rowOff>0</xdr:rowOff>
    </xdr:from>
    <xdr:to>
      <xdr:col>5</xdr:col>
      <xdr:colOff>742950</xdr:colOff>
      <xdr:row>103</xdr:row>
      <xdr:rowOff>257175</xdr:rowOff>
    </xdr:to>
    <xdr:sp>
      <xdr:nvSpPr>
        <xdr:cNvPr id="2" name="1 CuadroTexto"/>
        <xdr:cNvSpPr txBox="1">
          <a:spLocks noChangeArrowheads="1"/>
        </xdr:cNvSpPr>
      </xdr:nvSpPr>
      <xdr:spPr>
        <a:xfrm>
          <a:off x="6581775" y="48806100"/>
          <a:ext cx="1809750" cy="257175"/>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61035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61035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3"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48</xdr:row>
      <xdr:rowOff>0</xdr:rowOff>
    </xdr:from>
    <xdr:to>
      <xdr:col>5</xdr:col>
      <xdr:colOff>742950</xdr:colOff>
      <xdr:row>48</xdr:row>
      <xdr:rowOff>0</xdr:rowOff>
    </xdr:to>
    <xdr:sp>
      <xdr:nvSpPr>
        <xdr:cNvPr id="4" name="1 CuadroTexto"/>
        <xdr:cNvSpPr txBox="1">
          <a:spLocks noChangeArrowheads="1"/>
        </xdr:cNvSpPr>
      </xdr:nvSpPr>
      <xdr:spPr>
        <a:xfrm>
          <a:off x="6581775" y="10391775"/>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60082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60082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3" name="1 CuadroTexto"/>
        <xdr:cNvSpPr txBox="1">
          <a:spLocks noChangeArrowheads="1"/>
        </xdr:cNvSpPr>
      </xdr:nvSpPr>
      <xdr:spPr>
        <a:xfrm>
          <a:off x="660082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4" name="1 CuadroTexto"/>
        <xdr:cNvSpPr txBox="1">
          <a:spLocks noChangeArrowheads="1"/>
        </xdr:cNvSpPr>
      </xdr:nvSpPr>
      <xdr:spPr>
        <a:xfrm>
          <a:off x="660082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1562100</xdr:colOff>
      <xdr:row>2</xdr:row>
      <xdr:rowOff>133350</xdr:rowOff>
    </xdr:from>
    <xdr:to>
      <xdr:col>4</xdr:col>
      <xdr:colOff>3371850</xdr:colOff>
      <xdr:row>2</xdr:row>
      <xdr:rowOff>161925</xdr:rowOff>
    </xdr:to>
    <xdr:sp>
      <xdr:nvSpPr>
        <xdr:cNvPr id="5" name="1 CuadroTexto"/>
        <xdr:cNvSpPr txBox="1">
          <a:spLocks noChangeArrowheads="1"/>
        </xdr:cNvSpPr>
      </xdr:nvSpPr>
      <xdr:spPr>
        <a:xfrm>
          <a:off x="5353050" y="457200"/>
          <a:ext cx="1809750" cy="28575"/>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62940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62940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3" name="1 CuadroTexto"/>
        <xdr:cNvSpPr txBox="1">
          <a:spLocks noChangeArrowheads="1"/>
        </xdr:cNvSpPr>
      </xdr:nvSpPr>
      <xdr:spPr>
        <a:xfrm>
          <a:off x="662940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4" name="1 CuadroTexto"/>
        <xdr:cNvSpPr txBox="1">
          <a:spLocks noChangeArrowheads="1"/>
        </xdr:cNvSpPr>
      </xdr:nvSpPr>
      <xdr:spPr>
        <a:xfrm>
          <a:off x="6629400"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771525</xdr:colOff>
      <xdr:row>2</xdr:row>
      <xdr:rowOff>133350</xdr:rowOff>
    </xdr:from>
    <xdr:to>
      <xdr:col>4</xdr:col>
      <xdr:colOff>2581275</xdr:colOff>
      <xdr:row>2</xdr:row>
      <xdr:rowOff>161925</xdr:rowOff>
    </xdr:to>
    <xdr:sp>
      <xdr:nvSpPr>
        <xdr:cNvPr id="5" name="1 CuadroTexto"/>
        <xdr:cNvSpPr txBox="1">
          <a:spLocks noChangeArrowheads="1"/>
        </xdr:cNvSpPr>
      </xdr:nvSpPr>
      <xdr:spPr>
        <a:xfrm>
          <a:off x="4591050" y="457200"/>
          <a:ext cx="1809750" cy="28575"/>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0</xdr:rowOff>
    </xdr:from>
    <xdr:to>
      <xdr:col>5</xdr:col>
      <xdr:colOff>742950</xdr:colOff>
      <xdr:row>0</xdr:row>
      <xdr:rowOff>0</xdr:rowOff>
    </xdr:to>
    <xdr:sp>
      <xdr:nvSpPr>
        <xdr:cNvPr id="1"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twoCellAnchor>
    <xdr:from>
      <xdr:col>4</xdr:col>
      <xdr:colOff>2809875</xdr:colOff>
      <xdr:row>0</xdr:row>
      <xdr:rowOff>0</xdr:rowOff>
    </xdr:from>
    <xdr:to>
      <xdr:col>5</xdr:col>
      <xdr:colOff>742950</xdr:colOff>
      <xdr:row>0</xdr:row>
      <xdr:rowOff>0</xdr:rowOff>
    </xdr:to>
    <xdr:sp>
      <xdr:nvSpPr>
        <xdr:cNvPr id="2" name="1 CuadroTexto"/>
        <xdr:cNvSpPr txBox="1">
          <a:spLocks noChangeArrowheads="1"/>
        </xdr:cNvSpPr>
      </xdr:nvSpPr>
      <xdr:spPr>
        <a:xfrm>
          <a:off x="6581775" y="0"/>
          <a:ext cx="1809750" cy="0"/>
        </a:xfrm>
        <a:prstGeom prst="rect">
          <a:avLst/>
        </a:prstGeom>
        <a:solidFill>
          <a:srgbClr val="FFFFFF"/>
        </a:solidFill>
        <a:ln w="9525" cmpd="sng">
          <a:noFill/>
        </a:ln>
      </xdr:spPr>
      <xdr:txBody>
        <a:bodyPr vertOverflow="clip" wrap="square"/>
        <a:p>
          <a:pPr algn="r">
            <a:defRPr/>
          </a:pPr>
          <a:r>
            <a:rPr lang="en-US" cap="none" sz="1100" b="1" i="0" u="none" baseline="0">
              <a:solidFill>
                <a:srgbClr val="000000"/>
              </a:solidFill>
            </a:rPr>
            <a:t>FOLIO NÚMERO 003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09"/>
  <sheetViews>
    <sheetView workbookViewId="0" topLeftCell="A1">
      <selection activeCell="A3" sqref="A3"/>
    </sheetView>
  </sheetViews>
  <sheetFormatPr defaultColWidth="9.00390625" defaultRowHeight="13.5"/>
  <cols>
    <col min="1" max="1" width="10.875" style="87" bestFit="1" customWidth="1"/>
    <col min="2" max="2" width="10.625" style="87" customWidth="1"/>
    <col min="3" max="3" width="11.875" style="99" customWidth="1"/>
    <col min="4" max="4" width="16.125" style="87" customWidth="1"/>
    <col min="5" max="5" width="50.875" style="88" customWidth="1"/>
    <col min="6" max="6" width="15.00390625" style="89" customWidth="1"/>
    <col min="7" max="7" width="11.875" style="86" bestFit="1" customWidth="1"/>
    <col min="8" max="16384" width="9.00390625" style="86" customWidth="1"/>
  </cols>
  <sheetData>
    <row r="1" spans="1:6" ht="12.75">
      <c r="A1" s="153" t="s">
        <v>249</v>
      </c>
      <c r="B1" s="153"/>
      <c r="C1" s="153"/>
      <c r="D1" s="153"/>
      <c r="E1" s="153"/>
      <c r="F1" s="153"/>
    </row>
    <row r="2" spans="1:6" ht="26.25" customHeight="1">
      <c r="A2" s="153" t="s">
        <v>250</v>
      </c>
      <c r="B2" s="153"/>
      <c r="C2" s="153"/>
      <c r="D2" s="153"/>
      <c r="E2" s="153"/>
      <c r="F2" s="153"/>
    </row>
    <row r="3" ht="12.75">
      <c r="C3" s="87"/>
    </row>
    <row r="4" spans="1:6" s="92" customFormat="1" ht="26.25" thickBot="1">
      <c r="A4" s="90" t="s">
        <v>0</v>
      </c>
      <c r="B4" s="90" t="s">
        <v>1</v>
      </c>
      <c r="C4" s="90" t="s">
        <v>5</v>
      </c>
      <c r="D4" s="91" t="s">
        <v>4</v>
      </c>
      <c r="E4" s="91" t="s">
        <v>2</v>
      </c>
      <c r="F4" s="72" t="s">
        <v>3</v>
      </c>
    </row>
    <row r="5" spans="1:6" ht="25.5">
      <c r="A5" s="120">
        <v>38547</v>
      </c>
      <c r="B5" s="80">
        <v>59</v>
      </c>
      <c r="C5" s="56" t="s">
        <v>6</v>
      </c>
      <c r="D5" s="56">
        <v>51101</v>
      </c>
      <c r="E5" s="121" t="s">
        <v>9</v>
      </c>
      <c r="F5" s="54">
        <v>1955</v>
      </c>
    </row>
    <row r="6" spans="1:6" ht="25.5">
      <c r="A6" s="1">
        <v>38547</v>
      </c>
      <c r="B6" s="80">
        <v>59</v>
      </c>
      <c r="C6" s="56" t="s">
        <v>6</v>
      </c>
      <c r="D6" s="56">
        <v>51101</v>
      </c>
      <c r="E6" s="64" t="s">
        <v>10</v>
      </c>
      <c r="F6" s="11">
        <v>6900</v>
      </c>
    </row>
    <row r="7" spans="1:6" ht="25.5">
      <c r="A7" s="1">
        <v>38580</v>
      </c>
      <c r="B7" s="80">
        <v>43</v>
      </c>
      <c r="C7" s="56" t="s">
        <v>6</v>
      </c>
      <c r="D7" s="56">
        <v>51101</v>
      </c>
      <c r="E7" s="64" t="s">
        <v>11</v>
      </c>
      <c r="F7" s="11">
        <v>29900</v>
      </c>
    </row>
    <row r="8" spans="1:6" ht="25.5">
      <c r="A8" s="1">
        <v>38618</v>
      </c>
      <c r="B8" s="80">
        <v>49</v>
      </c>
      <c r="C8" s="56" t="s">
        <v>6</v>
      </c>
      <c r="D8" s="56">
        <v>51101</v>
      </c>
      <c r="E8" s="64" t="s">
        <v>12</v>
      </c>
      <c r="F8" s="11">
        <v>18118.85</v>
      </c>
    </row>
    <row r="9" spans="1:6" ht="25.5">
      <c r="A9" s="1">
        <v>38618</v>
      </c>
      <c r="B9" s="80">
        <v>49</v>
      </c>
      <c r="C9" s="56" t="s">
        <v>6</v>
      </c>
      <c r="D9" s="56">
        <v>51101</v>
      </c>
      <c r="E9" s="64" t="s">
        <v>13</v>
      </c>
      <c r="F9" s="11">
        <v>17187.81</v>
      </c>
    </row>
    <row r="10" spans="1:6" ht="25.5">
      <c r="A10" s="1">
        <v>38618</v>
      </c>
      <c r="B10" s="80">
        <v>49</v>
      </c>
      <c r="C10" s="56" t="s">
        <v>6</v>
      </c>
      <c r="D10" s="56">
        <v>51101</v>
      </c>
      <c r="E10" s="64" t="s">
        <v>14</v>
      </c>
      <c r="F10" s="11">
        <v>12297.82</v>
      </c>
    </row>
    <row r="11" spans="1:6" ht="25.5">
      <c r="A11" s="1">
        <v>38618</v>
      </c>
      <c r="B11" s="93">
        <v>49</v>
      </c>
      <c r="C11" s="56" t="s">
        <v>6</v>
      </c>
      <c r="D11" s="56">
        <v>51101</v>
      </c>
      <c r="E11" s="64" t="s">
        <v>15</v>
      </c>
      <c r="F11" s="11">
        <v>522.19</v>
      </c>
    </row>
    <row r="12" spans="1:6" ht="25.5">
      <c r="A12" s="1">
        <v>38618</v>
      </c>
      <c r="B12" s="80"/>
      <c r="C12" s="56" t="s">
        <v>6</v>
      </c>
      <c r="D12" s="56">
        <v>51101</v>
      </c>
      <c r="E12" s="64" t="s">
        <v>16</v>
      </c>
      <c r="F12" s="11">
        <v>34039.08</v>
      </c>
    </row>
    <row r="13" spans="1:6" ht="25.5">
      <c r="A13" s="1">
        <v>38622</v>
      </c>
      <c r="B13" s="80">
        <v>51</v>
      </c>
      <c r="C13" s="56" t="s">
        <v>6</v>
      </c>
      <c r="D13" s="56">
        <v>51101</v>
      </c>
      <c r="E13" s="64" t="s">
        <v>17</v>
      </c>
      <c r="F13" s="11">
        <v>11084.85</v>
      </c>
    </row>
    <row r="14" spans="1:6" ht="25.5">
      <c r="A14" s="1">
        <v>38622</v>
      </c>
      <c r="B14" s="80">
        <v>51</v>
      </c>
      <c r="C14" s="56" t="s">
        <v>6</v>
      </c>
      <c r="D14" s="56">
        <v>51101</v>
      </c>
      <c r="E14" s="64" t="s">
        <v>18</v>
      </c>
      <c r="F14" s="11">
        <v>18726.6</v>
      </c>
    </row>
    <row r="15" spans="1:6" ht="25.5">
      <c r="A15" s="1">
        <v>38622</v>
      </c>
      <c r="B15" s="80">
        <v>51</v>
      </c>
      <c r="C15" s="56" t="s">
        <v>6</v>
      </c>
      <c r="D15" s="56">
        <v>51101</v>
      </c>
      <c r="E15" s="64" t="s">
        <v>19</v>
      </c>
      <c r="F15" s="11">
        <v>26588</v>
      </c>
    </row>
    <row r="16" spans="1:6" ht="25.5">
      <c r="A16" s="1">
        <v>38622</v>
      </c>
      <c r="B16" s="80">
        <v>51</v>
      </c>
      <c r="C16" s="56" t="s">
        <v>6</v>
      </c>
      <c r="D16" s="56">
        <v>51101</v>
      </c>
      <c r="E16" s="64" t="s">
        <v>20</v>
      </c>
      <c r="F16" s="11">
        <v>30442.8</v>
      </c>
    </row>
    <row r="17" spans="1:6" ht="51">
      <c r="A17" s="1">
        <v>38636</v>
      </c>
      <c r="B17" s="80">
        <v>22</v>
      </c>
      <c r="C17" s="56" t="s">
        <v>6</v>
      </c>
      <c r="D17" s="56">
        <v>51101</v>
      </c>
      <c r="E17" s="64" t="s">
        <v>21</v>
      </c>
      <c r="F17" s="11">
        <v>8232.75</v>
      </c>
    </row>
    <row r="18" spans="1:6" ht="25.5">
      <c r="A18" s="1">
        <v>38660</v>
      </c>
      <c r="B18" s="80">
        <v>65</v>
      </c>
      <c r="C18" s="56" t="s">
        <v>6</v>
      </c>
      <c r="D18" s="56">
        <v>51101</v>
      </c>
      <c r="E18" s="64" t="s">
        <v>22</v>
      </c>
      <c r="F18" s="11">
        <v>10294.8</v>
      </c>
    </row>
    <row r="19" spans="1:6" ht="25.5">
      <c r="A19" s="1">
        <v>38660</v>
      </c>
      <c r="B19" s="80">
        <v>65</v>
      </c>
      <c r="C19" s="56" t="s">
        <v>6</v>
      </c>
      <c r="D19" s="56">
        <v>51101</v>
      </c>
      <c r="E19" s="64" t="s">
        <v>23</v>
      </c>
      <c r="F19" s="11">
        <v>9765.8</v>
      </c>
    </row>
    <row r="20" spans="1:6" ht="25.5">
      <c r="A20" s="1">
        <v>38660</v>
      </c>
      <c r="B20" s="80">
        <v>65</v>
      </c>
      <c r="C20" s="56" t="s">
        <v>6</v>
      </c>
      <c r="D20" s="56">
        <v>51101</v>
      </c>
      <c r="E20" s="64" t="s">
        <v>14</v>
      </c>
      <c r="F20" s="11">
        <v>6987.4</v>
      </c>
    </row>
    <row r="21" spans="1:6" ht="25.5">
      <c r="A21" s="1">
        <v>38660</v>
      </c>
      <c r="B21" s="80">
        <v>65</v>
      </c>
      <c r="C21" s="56" t="s">
        <v>6</v>
      </c>
      <c r="D21" s="56">
        <v>51101</v>
      </c>
      <c r="E21" s="64" t="s">
        <v>15</v>
      </c>
      <c r="F21" s="11">
        <v>593.4</v>
      </c>
    </row>
    <row r="22" spans="1:6" ht="25.5">
      <c r="A22" s="1">
        <v>38660</v>
      </c>
      <c r="B22" s="80">
        <v>65</v>
      </c>
      <c r="C22" s="56" t="s">
        <v>6</v>
      </c>
      <c r="D22" s="56">
        <v>51101</v>
      </c>
      <c r="E22" s="64" t="s">
        <v>24</v>
      </c>
      <c r="F22" s="11">
        <v>2397.75</v>
      </c>
    </row>
    <row r="23" spans="1:6" ht="25.5">
      <c r="A23" s="31">
        <v>38660</v>
      </c>
      <c r="B23" s="56">
        <v>65</v>
      </c>
      <c r="C23" s="56" t="s">
        <v>6</v>
      </c>
      <c r="D23" s="56">
        <v>51101</v>
      </c>
      <c r="E23" s="64" t="s">
        <v>25</v>
      </c>
      <c r="F23" s="11">
        <v>2642.7</v>
      </c>
    </row>
    <row r="24" spans="1:6" ht="25.5">
      <c r="A24" s="31">
        <v>38667</v>
      </c>
      <c r="B24" s="56">
        <v>90</v>
      </c>
      <c r="C24" s="56" t="s">
        <v>6</v>
      </c>
      <c r="D24" s="56">
        <v>51101</v>
      </c>
      <c r="E24" s="64" t="s">
        <v>26</v>
      </c>
      <c r="F24" s="11">
        <v>5321.04</v>
      </c>
    </row>
    <row r="25" spans="1:6" ht="25.5">
      <c r="A25" s="31">
        <v>38733</v>
      </c>
      <c r="B25" s="56">
        <v>90</v>
      </c>
      <c r="C25" s="56" t="s">
        <v>6</v>
      </c>
      <c r="D25" s="56">
        <v>51101</v>
      </c>
      <c r="E25" s="64" t="s">
        <v>27</v>
      </c>
      <c r="F25" s="11">
        <v>5321.03</v>
      </c>
    </row>
    <row r="26" spans="1:6" ht="38.25">
      <c r="A26" s="31">
        <v>38785</v>
      </c>
      <c r="B26" s="64">
        <v>83</v>
      </c>
      <c r="C26" s="56" t="s">
        <v>6</v>
      </c>
      <c r="D26" s="56">
        <v>51101</v>
      </c>
      <c r="E26" s="64" t="s">
        <v>28</v>
      </c>
      <c r="F26" s="11">
        <v>10568.5</v>
      </c>
    </row>
    <row r="27" spans="1:6" ht="38.25">
      <c r="A27" s="31">
        <v>38827</v>
      </c>
      <c r="B27" s="56">
        <v>58</v>
      </c>
      <c r="C27" s="56" t="s">
        <v>6</v>
      </c>
      <c r="D27" s="56">
        <v>51101</v>
      </c>
      <c r="E27" s="64" t="s">
        <v>29</v>
      </c>
      <c r="F27" s="11">
        <v>3510.38</v>
      </c>
    </row>
    <row r="28" spans="1:6" ht="38.25">
      <c r="A28" s="31">
        <v>38827</v>
      </c>
      <c r="B28" s="56">
        <v>58</v>
      </c>
      <c r="C28" s="56" t="s">
        <v>6</v>
      </c>
      <c r="D28" s="56">
        <v>51101</v>
      </c>
      <c r="E28" s="64" t="s">
        <v>29</v>
      </c>
      <c r="F28" s="11">
        <v>3510.38</v>
      </c>
    </row>
    <row r="29" spans="1:6" ht="38.25">
      <c r="A29" s="31">
        <v>38827</v>
      </c>
      <c r="B29" s="56">
        <v>58</v>
      </c>
      <c r="C29" s="56" t="s">
        <v>6</v>
      </c>
      <c r="D29" s="56">
        <v>51101</v>
      </c>
      <c r="E29" s="64" t="s">
        <v>29</v>
      </c>
      <c r="F29" s="11">
        <v>3510.38</v>
      </c>
    </row>
    <row r="30" spans="1:6" ht="38.25">
      <c r="A30" s="31">
        <v>39009</v>
      </c>
      <c r="B30" s="56">
        <v>125</v>
      </c>
      <c r="C30" s="56" t="s">
        <v>6</v>
      </c>
      <c r="D30" s="56">
        <v>51101</v>
      </c>
      <c r="E30" s="64" t="s">
        <v>30</v>
      </c>
      <c r="F30" s="11">
        <v>52850</v>
      </c>
    </row>
    <row r="31" spans="1:6" ht="25.5">
      <c r="A31" s="32">
        <v>39049</v>
      </c>
      <c r="B31" s="56">
        <v>164</v>
      </c>
      <c r="C31" s="56" t="s">
        <v>6</v>
      </c>
      <c r="D31" s="56">
        <v>51101</v>
      </c>
      <c r="E31" s="122" t="s">
        <v>31</v>
      </c>
      <c r="F31" s="12">
        <v>37605</v>
      </c>
    </row>
    <row r="32" spans="1:6" ht="25.5">
      <c r="A32" s="32">
        <v>39169</v>
      </c>
      <c r="B32" s="56">
        <v>92</v>
      </c>
      <c r="C32" s="56" t="s">
        <v>164</v>
      </c>
      <c r="D32" s="56">
        <v>51101</v>
      </c>
      <c r="E32" s="122" t="s">
        <v>32</v>
      </c>
      <c r="F32" s="12">
        <v>5531.5</v>
      </c>
    </row>
    <row r="33" spans="1:6" ht="51">
      <c r="A33" s="32">
        <v>39336</v>
      </c>
      <c r="B33" s="56">
        <v>149</v>
      </c>
      <c r="C33" s="56" t="s">
        <v>164</v>
      </c>
      <c r="D33" s="56">
        <v>51101</v>
      </c>
      <c r="E33" s="122" t="s">
        <v>33</v>
      </c>
      <c r="F33" s="12">
        <v>3680</v>
      </c>
    </row>
    <row r="34" spans="1:6" ht="25.5">
      <c r="A34" s="32">
        <v>39336</v>
      </c>
      <c r="B34" s="56">
        <v>149</v>
      </c>
      <c r="C34" s="56" t="s">
        <v>164</v>
      </c>
      <c r="D34" s="56">
        <v>51101</v>
      </c>
      <c r="E34" s="122" t="s">
        <v>34</v>
      </c>
      <c r="F34" s="12">
        <v>13478</v>
      </c>
    </row>
    <row r="35" spans="1:6" ht="38.25">
      <c r="A35" s="32">
        <v>39336</v>
      </c>
      <c r="B35" s="56">
        <v>149</v>
      </c>
      <c r="C35" s="56" t="s">
        <v>6</v>
      </c>
      <c r="D35" s="56">
        <v>51101</v>
      </c>
      <c r="E35" s="122" t="s">
        <v>35</v>
      </c>
      <c r="F35" s="12">
        <v>1345.5</v>
      </c>
    </row>
    <row r="36" spans="1:6" ht="38.25">
      <c r="A36" s="32">
        <v>39336</v>
      </c>
      <c r="B36" s="56">
        <v>149</v>
      </c>
      <c r="C36" s="56" t="s">
        <v>6</v>
      </c>
      <c r="D36" s="56">
        <v>51101</v>
      </c>
      <c r="E36" s="122" t="s">
        <v>36</v>
      </c>
      <c r="F36" s="12">
        <v>1368.5</v>
      </c>
    </row>
    <row r="37" spans="1:6" ht="76.5">
      <c r="A37" s="32">
        <v>39336</v>
      </c>
      <c r="B37" s="56">
        <v>149</v>
      </c>
      <c r="C37" s="56" t="s">
        <v>6</v>
      </c>
      <c r="D37" s="56">
        <v>51101</v>
      </c>
      <c r="E37" s="123" t="s">
        <v>37</v>
      </c>
      <c r="F37" s="12">
        <v>28497</v>
      </c>
    </row>
    <row r="38" spans="1:6" ht="76.5">
      <c r="A38" s="32">
        <v>39336</v>
      </c>
      <c r="B38" s="56">
        <v>149</v>
      </c>
      <c r="C38" s="56" t="s">
        <v>6</v>
      </c>
      <c r="D38" s="56">
        <v>51101</v>
      </c>
      <c r="E38" s="123" t="s">
        <v>38</v>
      </c>
      <c r="F38" s="12">
        <v>1345.5</v>
      </c>
    </row>
    <row r="39" spans="1:6" ht="63.75">
      <c r="A39" s="32">
        <v>39336</v>
      </c>
      <c r="B39" s="56">
        <v>149</v>
      </c>
      <c r="C39" s="56" t="s">
        <v>6</v>
      </c>
      <c r="D39" s="56">
        <v>51101</v>
      </c>
      <c r="E39" s="122" t="s">
        <v>39</v>
      </c>
      <c r="F39" s="12">
        <v>19320</v>
      </c>
    </row>
    <row r="40" spans="1:6" ht="38.25">
      <c r="A40" s="32">
        <v>39336</v>
      </c>
      <c r="B40" s="56">
        <v>149</v>
      </c>
      <c r="C40" s="56" t="s">
        <v>6</v>
      </c>
      <c r="D40" s="56">
        <v>51101</v>
      </c>
      <c r="E40" s="122" t="s">
        <v>40</v>
      </c>
      <c r="F40" s="12">
        <v>609.5</v>
      </c>
    </row>
    <row r="41" spans="1:6" ht="76.5">
      <c r="A41" s="32">
        <v>39339</v>
      </c>
      <c r="B41" s="56">
        <v>184</v>
      </c>
      <c r="C41" s="56" t="s">
        <v>164</v>
      </c>
      <c r="D41" s="56">
        <v>51101</v>
      </c>
      <c r="E41" s="123" t="s">
        <v>41</v>
      </c>
      <c r="F41" s="12">
        <v>3763.95</v>
      </c>
    </row>
    <row r="42" spans="1:6" ht="51">
      <c r="A42" s="32">
        <v>39339</v>
      </c>
      <c r="B42" s="56">
        <v>184</v>
      </c>
      <c r="C42" s="56" t="s">
        <v>164</v>
      </c>
      <c r="D42" s="56">
        <v>51101</v>
      </c>
      <c r="E42" s="122" t="s">
        <v>42</v>
      </c>
      <c r="F42" s="12">
        <v>1912.45</v>
      </c>
    </row>
    <row r="43" spans="1:6" ht="38.25">
      <c r="A43" s="32">
        <v>39339</v>
      </c>
      <c r="B43" s="56">
        <v>184</v>
      </c>
      <c r="C43" s="56" t="s">
        <v>164</v>
      </c>
      <c r="D43" s="56">
        <v>51101</v>
      </c>
      <c r="E43" s="122" t="s">
        <v>43</v>
      </c>
      <c r="F43" s="12">
        <v>2550.7</v>
      </c>
    </row>
    <row r="44" spans="1:6" ht="63.75">
      <c r="A44" s="32">
        <v>39339</v>
      </c>
      <c r="B44" s="56">
        <v>184</v>
      </c>
      <c r="C44" s="56" t="s">
        <v>164</v>
      </c>
      <c r="D44" s="56">
        <v>51101</v>
      </c>
      <c r="E44" s="123" t="s">
        <v>44</v>
      </c>
      <c r="F44" s="12">
        <v>3536.25</v>
      </c>
    </row>
    <row r="45" spans="1:6" ht="76.5">
      <c r="A45" s="32">
        <v>39339</v>
      </c>
      <c r="B45" s="56">
        <v>184</v>
      </c>
      <c r="C45" s="56" t="s">
        <v>164</v>
      </c>
      <c r="D45" s="56">
        <v>51101</v>
      </c>
      <c r="E45" s="123" t="s">
        <v>45</v>
      </c>
      <c r="F45" s="12">
        <v>3393.65</v>
      </c>
    </row>
    <row r="46" spans="1:6" ht="76.5">
      <c r="A46" s="32">
        <v>39339</v>
      </c>
      <c r="B46" s="56">
        <v>184</v>
      </c>
      <c r="C46" s="56" t="s">
        <v>164</v>
      </c>
      <c r="D46" s="56">
        <v>51101</v>
      </c>
      <c r="E46" s="123" t="s">
        <v>46</v>
      </c>
      <c r="F46" s="12">
        <v>11350.5</v>
      </c>
    </row>
    <row r="47" spans="1:6" ht="76.5">
      <c r="A47" s="32">
        <v>39339</v>
      </c>
      <c r="B47" s="56">
        <v>184</v>
      </c>
      <c r="C47" s="56" t="s">
        <v>164</v>
      </c>
      <c r="D47" s="56">
        <v>51101</v>
      </c>
      <c r="E47" s="123" t="s">
        <v>47</v>
      </c>
      <c r="F47" s="12">
        <v>3536.25</v>
      </c>
    </row>
    <row r="48" spans="1:6" ht="25.5">
      <c r="A48" s="32">
        <v>39339</v>
      </c>
      <c r="B48" s="56">
        <v>184</v>
      </c>
      <c r="C48" s="56" t="s">
        <v>164</v>
      </c>
      <c r="D48" s="56">
        <v>51101</v>
      </c>
      <c r="E48" s="122" t="s">
        <v>48</v>
      </c>
      <c r="F48" s="12">
        <v>2382.8</v>
      </c>
    </row>
    <row r="49" spans="1:6" ht="63.75">
      <c r="A49" s="32">
        <v>39339</v>
      </c>
      <c r="B49" s="56">
        <v>184</v>
      </c>
      <c r="C49" s="56" t="s">
        <v>164</v>
      </c>
      <c r="D49" s="56">
        <v>51101</v>
      </c>
      <c r="E49" s="122" t="s">
        <v>49</v>
      </c>
      <c r="F49" s="12">
        <v>1449</v>
      </c>
    </row>
    <row r="50" spans="1:6" ht="51">
      <c r="A50" s="32">
        <v>39339</v>
      </c>
      <c r="B50" s="56">
        <v>184</v>
      </c>
      <c r="C50" s="56" t="s">
        <v>6</v>
      </c>
      <c r="D50" s="56">
        <v>51101</v>
      </c>
      <c r="E50" s="122" t="s">
        <v>50</v>
      </c>
      <c r="F50" s="12">
        <v>2504.7</v>
      </c>
    </row>
    <row r="51" spans="1:6" ht="51">
      <c r="A51" s="32">
        <v>39339</v>
      </c>
      <c r="B51" s="56">
        <v>184</v>
      </c>
      <c r="C51" s="56" t="s">
        <v>164</v>
      </c>
      <c r="D51" s="56">
        <v>51101</v>
      </c>
      <c r="E51" s="122" t="s">
        <v>51</v>
      </c>
      <c r="F51" s="12">
        <v>8098.3</v>
      </c>
    </row>
    <row r="52" spans="1:6" ht="51">
      <c r="A52" s="32">
        <v>39339</v>
      </c>
      <c r="B52" s="56">
        <v>184</v>
      </c>
      <c r="C52" s="56" t="s">
        <v>164</v>
      </c>
      <c r="D52" s="56">
        <v>51101</v>
      </c>
      <c r="E52" s="122" t="s">
        <v>52</v>
      </c>
      <c r="F52" s="12">
        <v>2794.5</v>
      </c>
    </row>
    <row r="53" spans="1:6" ht="76.5">
      <c r="A53" s="32">
        <v>39339</v>
      </c>
      <c r="B53" s="56">
        <v>184</v>
      </c>
      <c r="C53" s="56" t="s">
        <v>164</v>
      </c>
      <c r="D53" s="56">
        <v>51101</v>
      </c>
      <c r="E53" s="123" t="s">
        <v>53</v>
      </c>
      <c r="F53" s="12">
        <v>40296</v>
      </c>
    </row>
    <row r="54" spans="1:6" ht="76.5">
      <c r="A54" s="32">
        <v>39339</v>
      </c>
      <c r="B54" s="56">
        <v>184</v>
      </c>
      <c r="C54" s="56" t="s">
        <v>164</v>
      </c>
      <c r="D54" s="56">
        <v>51101</v>
      </c>
      <c r="E54" s="123" t="s">
        <v>54</v>
      </c>
      <c r="F54" s="12">
        <v>22221.45</v>
      </c>
    </row>
    <row r="55" spans="1:6" ht="39" thickBot="1">
      <c r="A55" s="124">
        <v>39339</v>
      </c>
      <c r="B55" s="56">
        <v>184</v>
      </c>
      <c r="C55" s="56" t="s">
        <v>164</v>
      </c>
      <c r="D55" s="56">
        <v>51101</v>
      </c>
      <c r="E55" s="125" t="s">
        <v>55</v>
      </c>
      <c r="F55" s="13">
        <v>18626.55</v>
      </c>
    </row>
    <row r="56" spans="1:6" ht="51.75" thickBot="1">
      <c r="A56" s="126">
        <v>39804</v>
      </c>
      <c r="B56" s="64">
        <v>34</v>
      </c>
      <c r="C56" s="56" t="s">
        <v>6</v>
      </c>
      <c r="D56" s="56">
        <v>51101</v>
      </c>
      <c r="E56" s="127" t="s">
        <v>21</v>
      </c>
      <c r="F56" s="14">
        <v>9682.7</v>
      </c>
    </row>
    <row r="57" spans="1:6" ht="77.25" thickBot="1">
      <c r="A57" s="126">
        <v>39861</v>
      </c>
      <c r="B57" s="64">
        <v>64</v>
      </c>
      <c r="C57" s="56" t="s">
        <v>6</v>
      </c>
      <c r="D57" s="56">
        <v>51101</v>
      </c>
      <c r="E57" s="127" t="s">
        <v>56</v>
      </c>
      <c r="F57" s="14">
        <v>9200</v>
      </c>
    </row>
    <row r="58" spans="1:6" ht="77.25" thickBot="1">
      <c r="A58" s="126">
        <v>39988</v>
      </c>
      <c r="B58" s="64">
        <v>17</v>
      </c>
      <c r="C58" s="56" t="s">
        <v>6</v>
      </c>
      <c r="D58" s="56">
        <v>51101</v>
      </c>
      <c r="E58" s="127" t="s">
        <v>57</v>
      </c>
      <c r="F58" s="14">
        <v>16100</v>
      </c>
    </row>
    <row r="59" spans="1:6" ht="26.25" thickBot="1">
      <c r="A59" s="126">
        <v>40093</v>
      </c>
      <c r="B59" s="64">
        <v>34</v>
      </c>
      <c r="C59" s="56" t="s">
        <v>6</v>
      </c>
      <c r="D59" s="56">
        <v>51101</v>
      </c>
      <c r="E59" s="127" t="s">
        <v>58</v>
      </c>
      <c r="F59" s="14">
        <v>4460.85</v>
      </c>
    </row>
    <row r="60" spans="1:6" ht="26.25" thickBot="1">
      <c r="A60" s="126">
        <v>40093</v>
      </c>
      <c r="B60" s="64">
        <v>34</v>
      </c>
      <c r="C60" s="56" t="s">
        <v>164</v>
      </c>
      <c r="D60" s="56">
        <v>51101</v>
      </c>
      <c r="E60" s="127" t="s">
        <v>32</v>
      </c>
      <c r="F60" s="14">
        <v>3323.5</v>
      </c>
    </row>
    <row r="61" spans="1:6" ht="51.75" thickBot="1">
      <c r="A61" s="126">
        <v>40098</v>
      </c>
      <c r="B61" s="64">
        <v>49</v>
      </c>
      <c r="C61" s="56" t="s">
        <v>6</v>
      </c>
      <c r="D61" s="56">
        <v>51101</v>
      </c>
      <c r="E61" s="127" t="s">
        <v>59</v>
      </c>
      <c r="F61" s="14">
        <v>7500.000999999999</v>
      </c>
    </row>
    <row r="62" spans="1:6" ht="51.75" thickBot="1">
      <c r="A62" s="126">
        <v>40099</v>
      </c>
      <c r="B62" s="64">
        <v>49</v>
      </c>
      <c r="C62" s="56" t="s">
        <v>6</v>
      </c>
      <c r="D62" s="56">
        <v>51101</v>
      </c>
      <c r="E62" s="127" t="s">
        <v>59</v>
      </c>
      <c r="F62" s="14">
        <v>7500.000999999999</v>
      </c>
    </row>
    <row r="63" spans="1:6" ht="39" thickBot="1">
      <c r="A63" s="126">
        <v>40123</v>
      </c>
      <c r="B63" s="64">
        <v>64</v>
      </c>
      <c r="C63" s="56" t="s">
        <v>6</v>
      </c>
      <c r="D63" s="56">
        <v>51101</v>
      </c>
      <c r="E63" s="127" t="s">
        <v>60</v>
      </c>
      <c r="F63" s="14">
        <v>3427</v>
      </c>
    </row>
    <row r="64" spans="1:6" ht="26.25" thickBot="1">
      <c r="A64" s="126">
        <v>40123</v>
      </c>
      <c r="B64" s="64">
        <v>64</v>
      </c>
      <c r="C64" s="56" t="s">
        <v>164</v>
      </c>
      <c r="D64" s="56">
        <v>51101</v>
      </c>
      <c r="E64" s="127" t="s">
        <v>61</v>
      </c>
      <c r="F64" s="14">
        <v>2185</v>
      </c>
    </row>
    <row r="65" spans="1:6" ht="26.25" thickBot="1">
      <c r="A65" s="126">
        <v>40184</v>
      </c>
      <c r="B65" s="64">
        <v>132</v>
      </c>
      <c r="C65" s="56" t="s">
        <v>164</v>
      </c>
      <c r="D65" s="56">
        <v>51101</v>
      </c>
      <c r="E65" s="127" t="s">
        <v>62</v>
      </c>
      <c r="F65" s="14">
        <v>3132</v>
      </c>
    </row>
    <row r="66" spans="1:6" ht="26.25" thickBot="1">
      <c r="A66" s="126">
        <v>40184</v>
      </c>
      <c r="B66" s="64">
        <v>132</v>
      </c>
      <c r="C66" s="56" t="s">
        <v>164</v>
      </c>
      <c r="D66" s="56">
        <v>51101</v>
      </c>
      <c r="E66" s="127" t="s">
        <v>63</v>
      </c>
      <c r="F66" s="14">
        <v>3364</v>
      </c>
    </row>
    <row r="67" spans="1:6" ht="26.25" thickBot="1">
      <c r="A67" s="126">
        <v>40184</v>
      </c>
      <c r="B67" s="64">
        <v>132</v>
      </c>
      <c r="C67" s="56" t="s">
        <v>6</v>
      </c>
      <c r="D67" s="56">
        <v>51101</v>
      </c>
      <c r="E67" s="127" t="s">
        <v>64</v>
      </c>
      <c r="F67" s="14">
        <v>1832.8</v>
      </c>
    </row>
    <row r="68" spans="1:6" ht="26.25" thickBot="1">
      <c r="A68" s="126">
        <v>40275</v>
      </c>
      <c r="B68" s="64">
        <v>70</v>
      </c>
      <c r="C68" s="56" t="s">
        <v>6</v>
      </c>
      <c r="D68" s="56">
        <v>51101</v>
      </c>
      <c r="E68" s="127" t="s">
        <v>65</v>
      </c>
      <c r="F68" s="14">
        <v>11600</v>
      </c>
    </row>
    <row r="69" spans="1:6" ht="26.25" thickBot="1">
      <c r="A69" s="126">
        <v>40275</v>
      </c>
      <c r="B69" s="64">
        <v>70</v>
      </c>
      <c r="C69" s="56" t="s">
        <v>164</v>
      </c>
      <c r="D69" s="56">
        <v>51101</v>
      </c>
      <c r="E69" s="127" t="s">
        <v>66</v>
      </c>
      <c r="F69" s="14">
        <v>12760</v>
      </c>
    </row>
    <row r="70" spans="1:6" ht="39" thickBot="1">
      <c r="A70" s="126">
        <v>40351</v>
      </c>
      <c r="B70" s="64">
        <v>45</v>
      </c>
      <c r="C70" s="56" t="s">
        <v>6</v>
      </c>
      <c r="D70" s="56">
        <v>51101</v>
      </c>
      <c r="E70" s="127" t="s">
        <v>67</v>
      </c>
      <c r="F70" s="14">
        <v>10788</v>
      </c>
    </row>
    <row r="71" spans="1:6" ht="39" thickBot="1">
      <c r="A71" s="126">
        <v>40366</v>
      </c>
      <c r="B71" s="64">
        <v>7</v>
      </c>
      <c r="C71" s="56" t="s">
        <v>6</v>
      </c>
      <c r="D71" s="56">
        <v>51101</v>
      </c>
      <c r="E71" s="127" t="s">
        <v>68</v>
      </c>
      <c r="F71" s="14">
        <v>4756</v>
      </c>
    </row>
    <row r="72" spans="1:6" ht="26.25" thickBot="1">
      <c r="A72" s="128">
        <v>40430</v>
      </c>
      <c r="B72" s="64">
        <v>44</v>
      </c>
      <c r="C72" s="56" t="s">
        <v>6</v>
      </c>
      <c r="D72" s="56">
        <v>51101</v>
      </c>
      <c r="E72" s="129" t="s">
        <v>69</v>
      </c>
      <c r="F72" s="130">
        <v>12168.4</v>
      </c>
    </row>
    <row r="73" spans="1:6" ht="26.25" thickBot="1">
      <c r="A73" s="128">
        <v>40422</v>
      </c>
      <c r="B73" s="64">
        <v>49</v>
      </c>
      <c r="C73" s="56" t="s">
        <v>6</v>
      </c>
      <c r="D73" s="56">
        <v>51101</v>
      </c>
      <c r="E73" s="129" t="s">
        <v>70</v>
      </c>
      <c r="F73" s="130">
        <v>1426.8</v>
      </c>
    </row>
    <row r="74" spans="1:6" ht="26.25" thickBot="1">
      <c r="A74" s="131">
        <v>40518</v>
      </c>
      <c r="B74" s="64">
        <v>57</v>
      </c>
      <c r="C74" s="56" t="s">
        <v>6</v>
      </c>
      <c r="D74" s="56">
        <v>51101</v>
      </c>
      <c r="E74" s="129" t="s">
        <v>71</v>
      </c>
      <c r="F74" s="132">
        <v>7435.2984</v>
      </c>
    </row>
    <row r="75" spans="1:6" ht="26.25" thickBot="1">
      <c r="A75" s="131">
        <v>40463</v>
      </c>
      <c r="B75" s="64">
        <v>57</v>
      </c>
      <c r="C75" s="56" t="s">
        <v>6</v>
      </c>
      <c r="D75" s="56">
        <v>51101</v>
      </c>
      <c r="E75" s="129" t="s">
        <v>72</v>
      </c>
      <c r="F75" s="132">
        <v>638</v>
      </c>
    </row>
    <row r="76" spans="1:6" ht="39" thickBot="1">
      <c r="A76" s="131">
        <v>40455</v>
      </c>
      <c r="B76" s="64">
        <v>57</v>
      </c>
      <c r="C76" s="56" t="s">
        <v>6</v>
      </c>
      <c r="D76" s="56">
        <v>51101</v>
      </c>
      <c r="E76" s="129" t="s">
        <v>73</v>
      </c>
      <c r="F76" s="133">
        <v>951.2</v>
      </c>
    </row>
    <row r="77" spans="1:6" ht="76.5">
      <c r="A77" s="44">
        <v>40833</v>
      </c>
      <c r="B77" s="56">
        <v>1435</v>
      </c>
      <c r="C77" s="56" t="s">
        <v>164</v>
      </c>
      <c r="D77" s="56">
        <v>51101</v>
      </c>
      <c r="E77" s="64" t="s">
        <v>162</v>
      </c>
      <c r="F77" s="81">
        <v>29487.2</v>
      </c>
    </row>
    <row r="78" spans="1:6" ht="51">
      <c r="A78" s="44">
        <v>40851</v>
      </c>
      <c r="B78" s="56">
        <v>1555</v>
      </c>
      <c r="C78" s="56" t="s">
        <v>6</v>
      </c>
      <c r="D78" s="56">
        <v>51101</v>
      </c>
      <c r="E78" s="64" t="s">
        <v>7</v>
      </c>
      <c r="F78" s="81">
        <v>7366</v>
      </c>
    </row>
    <row r="79" spans="1:6" ht="25.5">
      <c r="A79" s="44">
        <v>40938</v>
      </c>
      <c r="B79" s="56">
        <v>45</v>
      </c>
      <c r="C79" s="56" t="s">
        <v>6</v>
      </c>
      <c r="D79" s="56">
        <v>51101</v>
      </c>
      <c r="E79" s="64" t="s">
        <v>174</v>
      </c>
      <c r="F79" s="81">
        <v>1214.52</v>
      </c>
    </row>
    <row r="80" spans="1:6" ht="25.5">
      <c r="A80" s="44">
        <v>41018</v>
      </c>
      <c r="B80" s="56">
        <v>419</v>
      </c>
      <c r="C80" s="56" t="s">
        <v>6</v>
      </c>
      <c r="D80" s="56">
        <v>51101</v>
      </c>
      <c r="E80" s="64" t="s">
        <v>176</v>
      </c>
      <c r="F80" s="81">
        <v>6438</v>
      </c>
    </row>
    <row r="81" spans="1:6" ht="25.5">
      <c r="A81" s="44">
        <v>41071</v>
      </c>
      <c r="B81" s="56">
        <v>704</v>
      </c>
      <c r="C81" s="56" t="s">
        <v>6</v>
      </c>
      <c r="D81" s="56">
        <v>51101</v>
      </c>
      <c r="E81" s="64" t="s">
        <v>175</v>
      </c>
      <c r="F81" s="81">
        <v>5692.12</v>
      </c>
    </row>
    <row r="82" spans="1:6" ht="38.25">
      <c r="A82" s="44">
        <v>41071</v>
      </c>
      <c r="B82" s="56">
        <v>714</v>
      </c>
      <c r="C82" s="56" t="s">
        <v>6</v>
      </c>
      <c r="D82" s="56">
        <v>51101</v>
      </c>
      <c r="E82" s="64" t="s">
        <v>177</v>
      </c>
      <c r="F82" s="81">
        <v>12910.8</v>
      </c>
    </row>
    <row r="83" spans="1:6" ht="25.5">
      <c r="A83" s="44">
        <v>41107</v>
      </c>
      <c r="B83" s="56">
        <v>905</v>
      </c>
      <c r="C83" s="56" t="s">
        <v>164</v>
      </c>
      <c r="D83" s="56">
        <v>51101</v>
      </c>
      <c r="E83" s="64" t="s">
        <v>178</v>
      </c>
      <c r="F83" s="81">
        <v>33941.6</v>
      </c>
    </row>
    <row r="84" spans="1:6" ht="51">
      <c r="A84" s="44">
        <v>41260</v>
      </c>
      <c r="B84" s="56">
        <v>1704</v>
      </c>
      <c r="C84" s="56" t="s">
        <v>6</v>
      </c>
      <c r="D84" s="56">
        <v>51101</v>
      </c>
      <c r="E84" s="64" t="s">
        <v>182</v>
      </c>
      <c r="F84" s="81">
        <v>14259.88</v>
      </c>
    </row>
    <row r="85" spans="1:6" ht="51">
      <c r="A85" s="44">
        <v>41260</v>
      </c>
      <c r="B85" s="56">
        <v>1710</v>
      </c>
      <c r="C85" s="56" t="s">
        <v>6</v>
      </c>
      <c r="D85" s="56">
        <v>51101</v>
      </c>
      <c r="E85" s="64" t="s">
        <v>184</v>
      </c>
      <c r="F85" s="81">
        <v>7366</v>
      </c>
    </row>
    <row r="86" spans="1:6" ht="12.75">
      <c r="A86" s="44"/>
      <c r="B86" s="56"/>
      <c r="C86" s="56"/>
      <c r="D86" s="56"/>
      <c r="E86" s="94" t="s">
        <v>194</v>
      </c>
      <c r="F86" s="82">
        <f>SUM(F5:F85)</f>
        <v>827374.5304000002</v>
      </c>
    </row>
    <row r="87" spans="1:6" ht="38.25">
      <c r="A87" s="44">
        <v>41330</v>
      </c>
      <c r="B87" s="56">
        <v>253</v>
      </c>
      <c r="C87" s="56" t="s">
        <v>183</v>
      </c>
      <c r="D87" s="56">
        <v>51101</v>
      </c>
      <c r="E87" s="64" t="s">
        <v>185</v>
      </c>
      <c r="F87" s="81">
        <v>5278</v>
      </c>
    </row>
    <row r="88" spans="1:6" ht="38.25">
      <c r="A88" s="44">
        <v>41330</v>
      </c>
      <c r="B88" s="56">
        <v>253</v>
      </c>
      <c r="C88" s="56" t="s">
        <v>183</v>
      </c>
      <c r="D88" s="56">
        <v>51101</v>
      </c>
      <c r="E88" s="64" t="s">
        <v>186</v>
      </c>
      <c r="F88" s="81">
        <v>5278</v>
      </c>
    </row>
    <row r="89" spans="1:6" ht="38.25">
      <c r="A89" s="44">
        <v>41430</v>
      </c>
      <c r="B89" s="56">
        <v>692</v>
      </c>
      <c r="C89" s="56" t="s">
        <v>183</v>
      </c>
      <c r="D89" s="56">
        <v>51101</v>
      </c>
      <c r="E89" s="64" t="s">
        <v>213</v>
      </c>
      <c r="F89" s="81">
        <v>7830</v>
      </c>
    </row>
    <row r="90" spans="1:6" ht="51">
      <c r="A90" s="44">
        <v>41512</v>
      </c>
      <c r="B90" s="56">
        <v>1094</v>
      </c>
      <c r="C90" s="56" t="s">
        <v>183</v>
      </c>
      <c r="D90" s="56">
        <v>51101</v>
      </c>
      <c r="E90" s="95" t="s">
        <v>214</v>
      </c>
      <c r="F90" s="81">
        <v>18096</v>
      </c>
    </row>
    <row r="91" spans="1:6" ht="25.5">
      <c r="A91" s="44">
        <v>41512</v>
      </c>
      <c r="B91" s="56">
        <v>1094</v>
      </c>
      <c r="C91" s="56" t="s">
        <v>183</v>
      </c>
      <c r="D91" s="56">
        <v>51101</v>
      </c>
      <c r="E91" s="95" t="s">
        <v>215</v>
      </c>
      <c r="F91" s="81">
        <v>5609.76</v>
      </c>
    </row>
    <row r="92" spans="1:6" ht="25.5">
      <c r="A92" s="44">
        <v>41512</v>
      </c>
      <c r="B92" s="56">
        <v>1094</v>
      </c>
      <c r="C92" s="56" t="s">
        <v>183</v>
      </c>
      <c r="D92" s="56">
        <v>51101</v>
      </c>
      <c r="E92" s="95" t="s">
        <v>216</v>
      </c>
      <c r="F92" s="81">
        <v>19720</v>
      </c>
    </row>
    <row r="93" spans="1:6" ht="25.5">
      <c r="A93" s="44">
        <v>41512</v>
      </c>
      <c r="B93" s="56">
        <v>1094</v>
      </c>
      <c r="C93" s="56" t="s">
        <v>183</v>
      </c>
      <c r="D93" s="56">
        <v>51101</v>
      </c>
      <c r="E93" s="95" t="s">
        <v>217</v>
      </c>
      <c r="F93" s="15">
        <v>3944</v>
      </c>
    </row>
    <row r="94" spans="1:6" ht="38.25">
      <c r="A94" s="44">
        <v>41512</v>
      </c>
      <c r="B94" s="56">
        <v>1094</v>
      </c>
      <c r="C94" s="56" t="s">
        <v>183</v>
      </c>
      <c r="D94" s="56">
        <v>51101</v>
      </c>
      <c r="E94" s="96" t="s">
        <v>218</v>
      </c>
      <c r="F94" s="15">
        <v>9918</v>
      </c>
    </row>
    <row r="95" spans="1:6" ht="25.5">
      <c r="A95" s="44">
        <v>41512</v>
      </c>
      <c r="B95" s="56">
        <v>1094</v>
      </c>
      <c r="C95" s="56" t="s">
        <v>183</v>
      </c>
      <c r="D95" s="56">
        <v>51101</v>
      </c>
      <c r="E95" s="96" t="s">
        <v>219</v>
      </c>
      <c r="F95" s="15">
        <v>3306</v>
      </c>
    </row>
    <row r="96" spans="1:6" ht="51">
      <c r="A96" s="44">
        <v>41628</v>
      </c>
      <c r="B96" s="56">
        <v>1885</v>
      </c>
      <c r="C96" s="56" t="s">
        <v>183</v>
      </c>
      <c r="D96" s="56">
        <v>51101</v>
      </c>
      <c r="E96" s="96" t="s">
        <v>220</v>
      </c>
      <c r="F96" s="15">
        <v>12713.6</v>
      </c>
    </row>
    <row r="97" spans="1:6" ht="38.25">
      <c r="A97" s="44">
        <v>41628</v>
      </c>
      <c r="B97" s="56">
        <v>1885</v>
      </c>
      <c r="C97" s="56" t="s">
        <v>183</v>
      </c>
      <c r="D97" s="56">
        <v>51101</v>
      </c>
      <c r="E97" s="96" t="s">
        <v>221</v>
      </c>
      <c r="F97" s="15">
        <v>3775.8</v>
      </c>
    </row>
    <row r="98" spans="1:6" ht="25.5">
      <c r="A98" s="44">
        <v>41628</v>
      </c>
      <c r="B98" s="56">
        <v>1885</v>
      </c>
      <c r="C98" s="56" t="s">
        <v>183</v>
      </c>
      <c r="D98" s="56">
        <v>51101</v>
      </c>
      <c r="E98" s="96" t="s">
        <v>222</v>
      </c>
      <c r="F98" s="15">
        <v>968.6</v>
      </c>
    </row>
    <row r="99" spans="1:6" ht="25.5">
      <c r="A99" s="44">
        <v>41628</v>
      </c>
      <c r="B99" s="56">
        <v>1885</v>
      </c>
      <c r="C99" s="56" t="s">
        <v>183</v>
      </c>
      <c r="D99" s="56">
        <v>51101</v>
      </c>
      <c r="E99" s="96" t="s">
        <v>223</v>
      </c>
      <c r="F99" s="15">
        <v>1044</v>
      </c>
    </row>
    <row r="100" spans="1:6" ht="12.75">
      <c r="A100" s="64"/>
      <c r="B100" s="64"/>
      <c r="C100" s="97"/>
      <c r="D100" s="64"/>
      <c r="E100" s="94"/>
      <c r="F100" s="98">
        <f>SUM(F87:F99)</f>
        <v>97481.76000000002</v>
      </c>
    </row>
    <row r="101" spans="5:6" ht="12.75">
      <c r="E101" s="100" t="s">
        <v>194</v>
      </c>
      <c r="F101" s="89">
        <f>F86+F100</f>
        <v>924856.2904000002</v>
      </c>
    </row>
    <row r="102" spans="1:6" ht="12.75">
      <c r="A102" s="154" t="s">
        <v>8</v>
      </c>
      <c r="B102" s="154"/>
      <c r="C102" s="154"/>
      <c r="D102" s="154"/>
      <c r="E102" s="154"/>
      <c r="F102" s="154"/>
    </row>
    <row r="103" spans="1:6" ht="12.75">
      <c r="A103" s="154" t="s">
        <v>227</v>
      </c>
      <c r="B103" s="154"/>
      <c r="C103" s="154"/>
      <c r="D103" s="154"/>
      <c r="E103" s="154"/>
      <c r="F103" s="154"/>
    </row>
    <row r="104" spans="2:3" ht="25.5">
      <c r="B104" s="87" t="s">
        <v>121</v>
      </c>
      <c r="C104" s="87"/>
    </row>
    <row r="105" spans="1:6" ht="25.5">
      <c r="A105" s="90" t="s">
        <v>0</v>
      </c>
      <c r="B105" s="90" t="s">
        <v>1</v>
      </c>
      <c r="C105" s="90" t="s">
        <v>5</v>
      </c>
      <c r="D105" s="91" t="s">
        <v>4</v>
      </c>
      <c r="E105" s="91" t="s">
        <v>2</v>
      </c>
      <c r="F105" s="72" t="s">
        <v>3</v>
      </c>
    </row>
    <row r="106" spans="1:6" ht="38.25">
      <c r="A106" s="101">
        <v>41766</v>
      </c>
      <c r="B106" s="56">
        <v>660</v>
      </c>
      <c r="C106" s="56" t="s">
        <v>224</v>
      </c>
      <c r="D106" s="56">
        <v>51101</v>
      </c>
      <c r="E106" s="96" t="s">
        <v>225</v>
      </c>
      <c r="F106" s="15">
        <v>2467.32</v>
      </c>
    </row>
    <row r="107" spans="1:6" ht="12.75">
      <c r="A107" s="101">
        <v>41773</v>
      </c>
      <c r="B107" s="56">
        <v>711</v>
      </c>
      <c r="C107" s="56" t="s">
        <v>224</v>
      </c>
      <c r="D107" s="56">
        <v>51101</v>
      </c>
      <c r="E107" s="96" t="s">
        <v>226</v>
      </c>
      <c r="F107" s="15">
        <v>1740</v>
      </c>
    </row>
    <row r="108" spans="1:6" ht="12.75">
      <c r="A108" s="101">
        <v>41892</v>
      </c>
      <c r="B108" s="56">
        <v>1376</v>
      </c>
      <c r="C108" s="56" t="s">
        <v>242</v>
      </c>
      <c r="D108" s="56">
        <v>51101</v>
      </c>
      <c r="E108" s="96" t="s">
        <v>243</v>
      </c>
      <c r="F108" s="15">
        <v>10382</v>
      </c>
    </row>
    <row r="109" ht="12.75">
      <c r="F109" s="102">
        <v>14589.32</v>
      </c>
    </row>
  </sheetData>
  <sheetProtection/>
  <mergeCells count="4">
    <mergeCell ref="A2:F2"/>
    <mergeCell ref="A1:F1"/>
    <mergeCell ref="A102:F102"/>
    <mergeCell ref="A103:F103"/>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F50"/>
  <sheetViews>
    <sheetView workbookViewId="0" topLeftCell="A1">
      <selection activeCell="E8" sqref="E8"/>
    </sheetView>
  </sheetViews>
  <sheetFormatPr defaultColWidth="9.00390625" defaultRowHeight="13.5"/>
  <cols>
    <col min="1" max="1" width="10.875" style="66" bestFit="1" customWidth="1"/>
    <col min="2" max="2" width="10.625" style="66" customWidth="1"/>
    <col min="3" max="3" width="11.875" style="75" customWidth="1"/>
    <col min="4" max="4" width="16.125" style="66" customWidth="1"/>
    <col min="5" max="5" width="50.875" style="68" customWidth="1"/>
    <col min="6" max="6" width="15.00390625" style="110" customWidth="1"/>
    <col min="7" max="16384" width="9.00390625" style="65" customWidth="1"/>
  </cols>
  <sheetData>
    <row r="1" spans="1:6" ht="13.5" customHeight="1">
      <c r="A1" s="155" t="s">
        <v>249</v>
      </c>
      <c r="B1" s="155"/>
      <c r="C1" s="155"/>
      <c r="D1" s="155"/>
      <c r="E1" s="155"/>
      <c r="F1" s="155"/>
    </row>
    <row r="2" spans="1:6" ht="13.5" customHeight="1">
      <c r="A2" s="155" t="s">
        <v>250</v>
      </c>
      <c r="B2" s="155"/>
      <c r="C2" s="155"/>
      <c r="D2" s="155"/>
      <c r="E2" s="155"/>
      <c r="F2" s="155"/>
    </row>
    <row r="3" ht="12.75">
      <c r="C3" s="66"/>
    </row>
    <row r="4" spans="1:6" ht="25.5">
      <c r="A4" s="70" t="s">
        <v>0</v>
      </c>
      <c r="B4" s="70" t="s">
        <v>1</v>
      </c>
      <c r="C4" s="70" t="s">
        <v>5</v>
      </c>
      <c r="D4" s="71" t="s">
        <v>4</v>
      </c>
      <c r="E4" s="71" t="s">
        <v>2</v>
      </c>
      <c r="F4" s="111" t="s">
        <v>3</v>
      </c>
    </row>
    <row r="5" spans="1:6" ht="12.75">
      <c r="A5" s="1">
        <v>38415</v>
      </c>
      <c r="B5" s="84">
        <v>14</v>
      </c>
      <c r="C5" s="73" t="s">
        <v>6</v>
      </c>
      <c r="D5" s="50">
        <v>51901</v>
      </c>
      <c r="E5" s="50" t="s">
        <v>102</v>
      </c>
      <c r="F5" s="108">
        <v>37398</v>
      </c>
    </row>
    <row r="6" spans="1:6" ht="12.75">
      <c r="A6" s="1">
        <v>38504</v>
      </c>
      <c r="B6" s="50">
        <v>2</v>
      </c>
      <c r="C6" s="73" t="s">
        <v>6</v>
      </c>
      <c r="D6" s="50">
        <v>51901</v>
      </c>
      <c r="E6" s="6" t="s">
        <v>74</v>
      </c>
      <c r="F6" s="108">
        <v>2383.95</v>
      </c>
    </row>
    <row r="7" spans="1:6" ht="24">
      <c r="A7" s="1">
        <v>38544</v>
      </c>
      <c r="B7" s="50">
        <v>47</v>
      </c>
      <c r="C7" s="73" t="s">
        <v>164</v>
      </c>
      <c r="D7" s="50">
        <v>51901</v>
      </c>
      <c r="E7" s="6" t="s">
        <v>75</v>
      </c>
      <c r="F7" s="108">
        <v>17020</v>
      </c>
    </row>
    <row r="8" spans="1:6" ht="12.75">
      <c r="A8" s="1">
        <v>38622</v>
      </c>
      <c r="B8" s="50">
        <v>55</v>
      </c>
      <c r="C8" s="73" t="s">
        <v>6</v>
      </c>
      <c r="D8" s="50">
        <v>51901</v>
      </c>
      <c r="E8" s="6" t="s">
        <v>103</v>
      </c>
      <c r="F8" s="108">
        <v>1707.75</v>
      </c>
    </row>
    <row r="9" spans="1:6" ht="24">
      <c r="A9" s="1">
        <v>38650</v>
      </c>
      <c r="B9" s="50">
        <v>5</v>
      </c>
      <c r="C9" s="73" t="s">
        <v>6</v>
      </c>
      <c r="D9" s="50">
        <v>51901</v>
      </c>
      <c r="E9" s="6" t="s">
        <v>76</v>
      </c>
      <c r="F9" s="108">
        <v>7963.75</v>
      </c>
    </row>
    <row r="10" spans="1:6" ht="12.75">
      <c r="A10" s="1">
        <v>38659</v>
      </c>
      <c r="B10" s="50">
        <v>1</v>
      </c>
      <c r="C10" s="73" t="s">
        <v>6</v>
      </c>
      <c r="D10" s="50">
        <v>51901</v>
      </c>
      <c r="E10" s="6" t="s">
        <v>77</v>
      </c>
      <c r="F10" s="108">
        <v>2187.17</v>
      </c>
    </row>
    <row r="11" spans="1:6" ht="12.75">
      <c r="A11" s="1">
        <v>38661</v>
      </c>
      <c r="B11" s="50">
        <v>1</v>
      </c>
      <c r="C11" s="73" t="s">
        <v>6</v>
      </c>
      <c r="D11" s="50">
        <v>51901</v>
      </c>
      <c r="E11" s="6" t="s">
        <v>78</v>
      </c>
      <c r="F11" s="108">
        <v>1249</v>
      </c>
    </row>
    <row r="12" spans="1:6" ht="12.75">
      <c r="A12" s="1">
        <v>38657</v>
      </c>
      <c r="B12" s="50">
        <v>1</v>
      </c>
      <c r="C12" s="73" t="s">
        <v>6</v>
      </c>
      <c r="D12" s="50">
        <v>51901</v>
      </c>
      <c r="E12" s="6" t="s">
        <v>104</v>
      </c>
      <c r="F12" s="108">
        <v>359.95</v>
      </c>
    </row>
    <row r="13" spans="1:6" ht="12.75">
      <c r="A13" s="1">
        <v>38657</v>
      </c>
      <c r="B13" s="50">
        <v>43</v>
      </c>
      <c r="C13" s="73" t="s">
        <v>6</v>
      </c>
      <c r="D13" s="50">
        <v>51901</v>
      </c>
      <c r="E13" s="6" t="s">
        <v>105</v>
      </c>
      <c r="F13" s="108">
        <v>1199</v>
      </c>
    </row>
    <row r="14" spans="1:6" ht="12.75">
      <c r="A14" s="1">
        <v>37196</v>
      </c>
      <c r="B14" s="50">
        <v>10</v>
      </c>
      <c r="C14" s="73" t="s">
        <v>6</v>
      </c>
      <c r="D14" s="50">
        <v>51901</v>
      </c>
      <c r="E14" s="6" t="s">
        <v>106</v>
      </c>
      <c r="F14" s="108">
        <v>23862.5</v>
      </c>
    </row>
    <row r="15" spans="1:6" ht="12.75">
      <c r="A15" s="1">
        <v>38678</v>
      </c>
      <c r="B15" s="50">
        <v>22</v>
      </c>
      <c r="C15" s="73" t="s">
        <v>6</v>
      </c>
      <c r="D15" s="50">
        <v>51901</v>
      </c>
      <c r="E15" s="6" t="s">
        <v>79</v>
      </c>
      <c r="F15" s="108">
        <v>3967.5</v>
      </c>
    </row>
    <row r="16" spans="1:6" ht="12.75">
      <c r="A16" s="1">
        <v>38835</v>
      </c>
      <c r="B16" s="50">
        <v>10</v>
      </c>
      <c r="C16" s="73" t="s">
        <v>6</v>
      </c>
      <c r="D16" s="50">
        <v>51901</v>
      </c>
      <c r="E16" s="6" t="s">
        <v>80</v>
      </c>
      <c r="F16" s="108">
        <v>25817.5</v>
      </c>
    </row>
    <row r="17" spans="1:6" ht="24">
      <c r="A17" s="1">
        <v>38882</v>
      </c>
      <c r="B17" s="50">
        <v>37</v>
      </c>
      <c r="C17" s="73" t="s">
        <v>6</v>
      </c>
      <c r="D17" s="50">
        <v>51901</v>
      </c>
      <c r="E17" s="6" t="s">
        <v>81</v>
      </c>
      <c r="F17" s="108">
        <v>4499</v>
      </c>
    </row>
    <row r="18" spans="1:6" ht="24">
      <c r="A18" s="1">
        <v>38903</v>
      </c>
      <c r="B18" s="50">
        <v>51</v>
      </c>
      <c r="C18" s="73" t="s">
        <v>164</v>
      </c>
      <c r="D18" s="50">
        <v>51901</v>
      </c>
      <c r="E18" s="6" t="s">
        <v>82</v>
      </c>
      <c r="F18" s="108">
        <v>8700</v>
      </c>
    </row>
    <row r="19" spans="1:6" ht="24">
      <c r="A19" s="1">
        <v>38908</v>
      </c>
      <c r="B19" s="50">
        <v>52</v>
      </c>
      <c r="C19" s="73" t="s">
        <v>164</v>
      </c>
      <c r="D19" s="50">
        <v>51901</v>
      </c>
      <c r="E19" s="6" t="s">
        <v>83</v>
      </c>
      <c r="F19" s="108">
        <v>7600</v>
      </c>
    </row>
    <row r="20" spans="1:6" ht="36">
      <c r="A20" s="1">
        <v>38909</v>
      </c>
      <c r="B20" s="50">
        <v>52</v>
      </c>
      <c r="C20" s="73" t="s">
        <v>164</v>
      </c>
      <c r="D20" s="50">
        <v>51901</v>
      </c>
      <c r="E20" s="6" t="s">
        <v>84</v>
      </c>
      <c r="F20" s="108">
        <v>8700</v>
      </c>
    </row>
    <row r="21" spans="1:6" ht="12.75">
      <c r="A21" s="1">
        <v>38910</v>
      </c>
      <c r="B21" s="50">
        <v>53</v>
      </c>
      <c r="C21" s="73" t="s">
        <v>6</v>
      </c>
      <c r="D21" s="50">
        <v>51901</v>
      </c>
      <c r="E21" s="6" t="s">
        <v>107</v>
      </c>
      <c r="F21" s="108">
        <v>688</v>
      </c>
    </row>
    <row r="22" spans="1:6" ht="12.75">
      <c r="A22" s="1">
        <v>38943</v>
      </c>
      <c r="B22" s="50">
        <v>33</v>
      </c>
      <c r="C22" s="73" t="s">
        <v>6</v>
      </c>
      <c r="D22" s="50">
        <v>51901</v>
      </c>
      <c r="E22" s="6" t="s">
        <v>108</v>
      </c>
      <c r="F22" s="108">
        <v>13225</v>
      </c>
    </row>
    <row r="23" spans="1:6" ht="12.75">
      <c r="A23" s="1">
        <v>38936</v>
      </c>
      <c r="B23" s="50">
        <v>92</v>
      </c>
      <c r="C23" s="73" t="s">
        <v>6</v>
      </c>
      <c r="D23" s="50">
        <v>51901</v>
      </c>
      <c r="E23" s="6" t="s">
        <v>85</v>
      </c>
      <c r="F23" s="108">
        <v>6773.5</v>
      </c>
    </row>
    <row r="24" spans="1:6" ht="12.75">
      <c r="A24" s="1">
        <v>39065</v>
      </c>
      <c r="B24" s="50">
        <v>158</v>
      </c>
      <c r="C24" s="73" t="s">
        <v>6</v>
      </c>
      <c r="D24" s="50">
        <v>51901</v>
      </c>
      <c r="E24" s="6" t="s">
        <v>109</v>
      </c>
      <c r="F24" s="108">
        <v>35843.14</v>
      </c>
    </row>
    <row r="25" spans="1:6" ht="12.75">
      <c r="A25" s="1">
        <v>39119</v>
      </c>
      <c r="B25" s="50">
        <v>117</v>
      </c>
      <c r="C25" s="73" t="s">
        <v>6</v>
      </c>
      <c r="D25" s="50">
        <v>51901</v>
      </c>
      <c r="E25" s="6" t="s">
        <v>86</v>
      </c>
      <c r="F25" s="108">
        <v>1598</v>
      </c>
    </row>
    <row r="26" spans="1:6" ht="12.75">
      <c r="A26" s="2">
        <v>39121</v>
      </c>
      <c r="B26" s="50">
        <v>118</v>
      </c>
      <c r="C26" s="73" t="s">
        <v>6</v>
      </c>
      <c r="D26" s="50">
        <v>51901</v>
      </c>
      <c r="E26" s="7" t="s">
        <v>87</v>
      </c>
      <c r="F26" s="108">
        <v>2299</v>
      </c>
    </row>
    <row r="27" spans="1:6" ht="12.75">
      <c r="A27" s="2">
        <v>39127</v>
      </c>
      <c r="B27" s="50">
        <v>155</v>
      </c>
      <c r="C27" s="73" t="s">
        <v>6</v>
      </c>
      <c r="D27" s="50">
        <v>51901</v>
      </c>
      <c r="E27" s="7" t="s">
        <v>88</v>
      </c>
      <c r="F27" s="112">
        <v>7917.75</v>
      </c>
    </row>
    <row r="28" spans="1:6" ht="16.5">
      <c r="A28" s="2">
        <v>39232</v>
      </c>
      <c r="B28" s="50">
        <v>167</v>
      </c>
      <c r="C28" s="73" t="s">
        <v>164</v>
      </c>
      <c r="D28" s="50">
        <v>51901</v>
      </c>
      <c r="E28" s="7" t="s">
        <v>89</v>
      </c>
      <c r="F28" s="112">
        <v>4790</v>
      </c>
    </row>
    <row r="29" spans="1:6" ht="12.75">
      <c r="A29" s="2">
        <v>39339</v>
      </c>
      <c r="B29" s="50">
        <v>100</v>
      </c>
      <c r="C29" s="103"/>
      <c r="D29" s="50">
        <v>51901</v>
      </c>
      <c r="E29" s="7" t="s">
        <v>90</v>
      </c>
      <c r="F29" s="112">
        <v>29497.5</v>
      </c>
    </row>
    <row r="30" spans="1:6" ht="24">
      <c r="A30" s="2">
        <v>39388</v>
      </c>
      <c r="B30" s="50">
        <v>183</v>
      </c>
      <c r="C30" s="73" t="s">
        <v>164</v>
      </c>
      <c r="D30" s="50">
        <v>51901</v>
      </c>
      <c r="E30" s="7" t="s">
        <v>91</v>
      </c>
      <c r="F30" s="108">
        <v>3990</v>
      </c>
    </row>
    <row r="31" spans="1:6" ht="13.5" thickBot="1">
      <c r="A31" s="3">
        <v>39416</v>
      </c>
      <c r="B31" s="50">
        <v>218</v>
      </c>
      <c r="C31" s="73" t="s">
        <v>6</v>
      </c>
      <c r="D31" s="50">
        <v>51901</v>
      </c>
      <c r="E31" s="8" t="s">
        <v>92</v>
      </c>
      <c r="F31" s="113">
        <v>16998</v>
      </c>
    </row>
    <row r="32" spans="1:6" ht="12.75">
      <c r="A32" s="2">
        <v>39898</v>
      </c>
      <c r="B32" s="50">
        <v>69</v>
      </c>
      <c r="C32" s="73" t="s">
        <v>6</v>
      </c>
      <c r="D32" s="50">
        <v>51901</v>
      </c>
      <c r="E32" s="7" t="s">
        <v>110</v>
      </c>
      <c r="F32" s="112">
        <v>1477.75</v>
      </c>
    </row>
    <row r="33" spans="1:6" ht="12.75">
      <c r="A33" s="2">
        <v>39898</v>
      </c>
      <c r="B33" s="50">
        <v>69</v>
      </c>
      <c r="C33" s="73" t="s">
        <v>6</v>
      </c>
      <c r="D33" s="50">
        <v>51901</v>
      </c>
      <c r="E33" s="7" t="s">
        <v>111</v>
      </c>
      <c r="F33" s="112">
        <v>4485</v>
      </c>
    </row>
    <row r="34" spans="1:6" ht="17.25" thickBot="1">
      <c r="A34" s="2">
        <v>39932</v>
      </c>
      <c r="B34" s="50">
        <v>77</v>
      </c>
      <c r="C34" s="73" t="s">
        <v>164</v>
      </c>
      <c r="D34" s="50">
        <v>51901</v>
      </c>
      <c r="E34" s="7" t="s">
        <v>93</v>
      </c>
      <c r="F34" s="112">
        <v>43605.7</v>
      </c>
    </row>
    <row r="35" spans="1:6" ht="17.25" thickBot="1">
      <c r="A35" s="4">
        <v>40085</v>
      </c>
      <c r="B35" s="50">
        <v>72</v>
      </c>
      <c r="C35" s="73" t="s">
        <v>164</v>
      </c>
      <c r="D35" s="50">
        <v>51901</v>
      </c>
      <c r="E35" s="9" t="s">
        <v>94</v>
      </c>
      <c r="F35" s="114">
        <v>10148.75</v>
      </c>
    </row>
    <row r="36" spans="1:6" ht="12.75">
      <c r="A36" s="2">
        <v>40064</v>
      </c>
      <c r="B36" s="50">
        <v>32</v>
      </c>
      <c r="C36" s="73" t="s">
        <v>6</v>
      </c>
      <c r="D36" s="50">
        <v>51901</v>
      </c>
      <c r="E36" s="10" t="s">
        <v>94</v>
      </c>
      <c r="F36" s="115">
        <v>9650.8</v>
      </c>
    </row>
    <row r="37" spans="1:6" ht="12.75">
      <c r="A37" s="104">
        <v>40071</v>
      </c>
      <c r="B37" s="50">
        <v>39</v>
      </c>
      <c r="C37" s="73" t="s">
        <v>6</v>
      </c>
      <c r="D37" s="50">
        <v>51901</v>
      </c>
      <c r="E37" s="18" t="s">
        <v>112</v>
      </c>
      <c r="F37" s="116">
        <v>1599</v>
      </c>
    </row>
    <row r="38" spans="1:6" ht="24">
      <c r="A38" s="1">
        <v>40169</v>
      </c>
      <c r="B38" s="50">
        <v>121</v>
      </c>
      <c r="C38" s="73" t="s">
        <v>164</v>
      </c>
      <c r="D38" s="50">
        <v>51901</v>
      </c>
      <c r="E38" s="6" t="s">
        <v>95</v>
      </c>
      <c r="F38" s="108">
        <v>2645</v>
      </c>
    </row>
    <row r="39" spans="1:6" ht="12.75">
      <c r="A39" s="1">
        <v>40177</v>
      </c>
      <c r="B39" s="50">
        <v>45</v>
      </c>
      <c r="C39" s="73" t="s">
        <v>6</v>
      </c>
      <c r="D39" s="50">
        <v>51901</v>
      </c>
      <c r="E39" s="6" t="s">
        <v>96</v>
      </c>
      <c r="F39" s="108">
        <v>5750</v>
      </c>
    </row>
    <row r="40" spans="1:6" ht="12.75">
      <c r="A40" s="1">
        <v>40281</v>
      </c>
      <c r="B40" s="50">
        <v>53</v>
      </c>
      <c r="C40" s="73" t="s">
        <v>6</v>
      </c>
      <c r="D40" s="50">
        <v>51901</v>
      </c>
      <c r="E40" s="6" t="s">
        <v>97</v>
      </c>
      <c r="F40" s="108">
        <v>9111.8</v>
      </c>
    </row>
    <row r="41" spans="1:6" ht="12.75">
      <c r="A41" s="1">
        <v>40296</v>
      </c>
      <c r="B41" s="50">
        <v>142</v>
      </c>
      <c r="C41" s="73" t="s">
        <v>6</v>
      </c>
      <c r="D41" s="50">
        <v>51901</v>
      </c>
      <c r="E41" s="6" t="s">
        <v>98</v>
      </c>
      <c r="F41" s="108">
        <v>3828</v>
      </c>
    </row>
    <row r="42" spans="1:6" ht="24">
      <c r="A42" s="117">
        <v>40200</v>
      </c>
      <c r="B42" s="105">
        <v>25</v>
      </c>
      <c r="C42" s="106" t="s">
        <v>6</v>
      </c>
      <c r="D42" s="105">
        <v>51901</v>
      </c>
      <c r="E42" s="118" t="s">
        <v>99</v>
      </c>
      <c r="F42" s="119">
        <v>2668</v>
      </c>
    </row>
    <row r="43" spans="1:6" ht="24">
      <c r="A43" s="5">
        <v>40441</v>
      </c>
      <c r="B43" s="50">
        <v>88</v>
      </c>
      <c r="C43" s="73" t="s">
        <v>6</v>
      </c>
      <c r="D43" s="50">
        <v>51901</v>
      </c>
      <c r="E43" s="6" t="s">
        <v>100</v>
      </c>
      <c r="F43" s="108">
        <v>19372</v>
      </c>
    </row>
    <row r="44" spans="1:6" ht="36">
      <c r="A44" s="5">
        <v>40540</v>
      </c>
      <c r="B44" s="50">
        <v>105</v>
      </c>
      <c r="C44" s="73" t="s">
        <v>6</v>
      </c>
      <c r="D44" s="50">
        <v>51901</v>
      </c>
      <c r="E44" s="6" t="s">
        <v>101</v>
      </c>
      <c r="F44" s="108">
        <v>70760</v>
      </c>
    </row>
    <row r="45" spans="1:6" ht="38.25">
      <c r="A45" s="57">
        <v>40540</v>
      </c>
      <c r="B45" s="50">
        <v>482</v>
      </c>
      <c r="C45" s="73" t="s">
        <v>164</v>
      </c>
      <c r="D45" s="50">
        <v>51901</v>
      </c>
      <c r="E45" s="39" t="s">
        <v>195</v>
      </c>
      <c r="F45" s="109">
        <v>12180</v>
      </c>
    </row>
    <row r="46" spans="1:6" ht="38.25">
      <c r="A46" s="57">
        <v>41466</v>
      </c>
      <c r="B46" s="50">
        <v>932</v>
      </c>
      <c r="C46" s="73" t="s">
        <v>6</v>
      </c>
      <c r="D46" s="50">
        <v>51901</v>
      </c>
      <c r="E46" s="39" t="s">
        <v>196</v>
      </c>
      <c r="F46" s="109">
        <v>7872.92</v>
      </c>
    </row>
    <row r="47" spans="1:6" ht="12.75">
      <c r="A47" s="5">
        <v>41604</v>
      </c>
      <c r="B47" s="50">
        <v>4427</v>
      </c>
      <c r="C47" s="84"/>
      <c r="D47" s="50">
        <v>51901</v>
      </c>
      <c r="E47" s="39" t="s">
        <v>197</v>
      </c>
      <c r="F47" s="109">
        <v>688</v>
      </c>
    </row>
    <row r="48" spans="1:6" ht="25.5">
      <c r="A48" s="76">
        <v>41773</v>
      </c>
      <c r="B48" s="50">
        <v>711</v>
      </c>
      <c r="C48" s="50" t="s">
        <v>224</v>
      </c>
      <c r="D48" s="50">
        <v>51901</v>
      </c>
      <c r="E48" s="39" t="s">
        <v>236</v>
      </c>
      <c r="F48" s="109">
        <v>5220</v>
      </c>
    </row>
    <row r="49" spans="1:6" ht="12.75">
      <c r="A49" s="76">
        <v>41773</v>
      </c>
      <c r="B49" s="50">
        <v>711</v>
      </c>
      <c r="C49" s="50" t="s">
        <v>224</v>
      </c>
      <c r="D49" s="50">
        <v>51901</v>
      </c>
      <c r="E49" s="39" t="s">
        <v>237</v>
      </c>
      <c r="F49" s="109">
        <v>4408</v>
      </c>
    </row>
    <row r="50" spans="1:6" ht="12.75">
      <c r="A50" s="76">
        <v>41836</v>
      </c>
      <c r="B50" s="50">
        <v>1114</v>
      </c>
      <c r="C50" s="50" t="s">
        <v>242</v>
      </c>
      <c r="D50" s="50">
        <v>51901</v>
      </c>
      <c r="E50" s="39" t="s">
        <v>244</v>
      </c>
      <c r="F50" s="109">
        <v>1508</v>
      </c>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F20"/>
  <sheetViews>
    <sheetView workbookViewId="0" topLeftCell="A1">
      <selection activeCell="A2" sqref="A2:F2"/>
    </sheetView>
  </sheetViews>
  <sheetFormatPr defaultColWidth="9.00390625" defaultRowHeight="13.5"/>
  <cols>
    <col min="1" max="1" width="10.875" style="66" bestFit="1" customWidth="1"/>
    <col min="2" max="2" width="9.50390625" style="66" customWidth="1"/>
    <col min="3" max="3" width="13.375" style="75" customWidth="1"/>
    <col min="4" max="4" width="16.125" style="66" customWidth="1"/>
    <col min="5" max="5" width="50.875" style="68" customWidth="1"/>
    <col min="6" max="6" width="15.00390625" style="69" customWidth="1"/>
    <col min="7" max="16384" width="9.00390625" style="65" customWidth="1"/>
  </cols>
  <sheetData>
    <row r="1" spans="1:6" ht="12.75">
      <c r="A1" s="155" t="s">
        <v>249</v>
      </c>
      <c r="B1" s="155"/>
      <c r="C1" s="155"/>
      <c r="D1" s="155"/>
      <c r="E1" s="155"/>
      <c r="F1" s="155"/>
    </row>
    <row r="2" spans="1:6" ht="12.75" customHeight="1">
      <c r="A2" s="155" t="s">
        <v>250</v>
      </c>
      <c r="B2" s="155"/>
      <c r="C2" s="155"/>
      <c r="D2" s="155"/>
      <c r="E2" s="155"/>
      <c r="F2" s="155"/>
    </row>
    <row r="3" ht="12.75">
      <c r="C3" s="66"/>
    </row>
    <row r="4" spans="1:6" ht="25.5">
      <c r="A4" s="70" t="s">
        <v>0</v>
      </c>
      <c r="B4" s="70" t="s">
        <v>1</v>
      </c>
      <c r="C4" s="70" t="s">
        <v>5</v>
      </c>
      <c r="D4" s="71" t="s">
        <v>4</v>
      </c>
      <c r="E4" s="71" t="s">
        <v>2</v>
      </c>
      <c r="F4" s="72" t="s">
        <v>3</v>
      </c>
    </row>
    <row r="5" spans="1:6" ht="12.75">
      <c r="A5" s="22">
        <v>38505</v>
      </c>
      <c r="B5" s="50">
        <v>8</v>
      </c>
      <c r="C5" s="73" t="s">
        <v>6</v>
      </c>
      <c r="D5" s="50">
        <v>56501</v>
      </c>
      <c r="E5" s="19" t="s">
        <v>113</v>
      </c>
      <c r="F5" s="26">
        <v>1568.6</v>
      </c>
    </row>
    <row r="6" spans="1:6" ht="12.75">
      <c r="A6" s="23">
        <v>38574</v>
      </c>
      <c r="B6" s="50">
        <v>43</v>
      </c>
      <c r="C6" s="73" t="s">
        <v>6</v>
      </c>
      <c r="D6" s="50">
        <v>56501</v>
      </c>
      <c r="E6" s="20" t="s">
        <v>114</v>
      </c>
      <c r="F6" s="27">
        <v>15704.69</v>
      </c>
    </row>
    <row r="7" spans="1:6" ht="12.75">
      <c r="A7" s="23">
        <v>38624</v>
      </c>
      <c r="B7" s="50">
        <v>65</v>
      </c>
      <c r="C7" s="73" t="s">
        <v>6</v>
      </c>
      <c r="D7" s="50">
        <v>56501</v>
      </c>
      <c r="E7" s="20" t="s">
        <v>115</v>
      </c>
      <c r="F7" s="27">
        <v>4312.5</v>
      </c>
    </row>
    <row r="8" spans="1:6" ht="12.75">
      <c r="A8" s="23">
        <v>38624</v>
      </c>
      <c r="B8" s="50">
        <v>65</v>
      </c>
      <c r="C8" s="73" t="s">
        <v>6</v>
      </c>
      <c r="D8" s="50">
        <v>56501</v>
      </c>
      <c r="E8" s="20" t="s">
        <v>116</v>
      </c>
      <c r="F8" s="27">
        <v>1150</v>
      </c>
    </row>
    <row r="9" spans="1:6" ht="12.75">
      <c r="A9" s="23">
        <v>38769</v>
      </c>
      <c r="B9" s="50">
        <v>54</v>
      </c>
      <c r="C9" s="73" t="s">
        <v>6</v>
      </c>
      <c r="D9" s="50">
        <v>56501</v>
      </c>
      <c r="E9" s="20" t="s">
        <v>117</v>
      </c>
      <c r="F9" s="27">
        <v>287.5</v>
      </c>
    </row>
    <row r="10" spans="1:6" ht="12.75">
      <c r="A10" s="23">
        <v>38769</v>
      </c>
      <c r="B10" s="50">
        <v>54</v>
      </c>
      <c r="C10" s="73" t="s">
        <v>6</v>
      </c>
      <c r="D10" s="50">
        <v>56501</v>
      </c>
      <c r="E10" s="20" t="s">
        <v>117</v>
      </c>
      <c r="F10" s="27">
        <v>287.5</v>
      </c>
    </row>
    <row r="11" spans="1:6" ht="12.75">
      <c r="A11" s="23">
        <v>38769</v>
      </c>
      <c r="B11" s="50">
        <v>54</v>
      </c>
      <c r="C11" s="73" t="s">
        <v>6</v>
      </c>
      <c r="D11" s="50">
        <v>56501</v>
      </c>
      <c r="E11" s="20" t="s">
        <v>117</v>
      </c>
      <c r="F11" s="27">
        <v>287.5</v>
      </c>
    </row>
    <row r="12" spans="1:6" ht="13.5" thickBot="1">
      <c r="A12" s="24">
        <v>38769</v>
      </c>
      <c r="B12" s="50">
        <v>54</v>
      </c>
      <c r="C12" s="73" t="s">
        <v>6</v>
      </c>
      <c r="D12" s="50">
        <v>56501</v>
      </c>
      <c r="E12" s="21" t="s">
        <v>118</v>
      </c>
      <c r="F12" s="28">
        <v>4370</v>
      </c>
    </row>
    <row r="13" spans="1:6" ht="23.25" thickBot="1">
      <c r="A13" s="24">
        <v>39668</v>
      </c>
      <c r="B13" s="50">
        <v>91</v>
      </c>
      <c r="C13" s="73" t="s">
        <v>6</v>
      </c>
      <c r="D13" s="50">
        <v>56501</v>
      </c>
      <c r="E13" s="21" t="s">
        <v>119</v>
      </c>
      <c r="F13" s="29">
        <v>3749</v>
      </c>
    </row>
    <row r="14" spans="1:6" ht="45.75" thickBot="1">
      <c r="A14" s="25">
        <v>39848</v>
      </c>
      <c r="B14" s="50">
        <v>23</v>
      </c>
      <c r="C14" s="73" t="s">
        <v>164</v>
      </c>
      <c r="D14" s="50">
        <v>56501</v>
      </c>
      <c r="E14" s="74" t="s">
        <v>120</v>
      </c>
      <c r="F14" s="30">
        <v>11286.64</v>
      </c>
    </row>
    <row r="15" spans="1:6" ht="22.5">
      <c r="A15" s="25">
        <v>41236</v>
      </c>
      <c r="B15" s="50">
        <v>1583</v>
      </c>
      <c r="C15" s="73" t="s">
        <v>164</v>
      </c>
      <c r="D15" s="50">
        <v>56501</v>
      </c>
      <c r="E15" s="74" t="s">
        <v>179</v>
      </c>
      <c r="F15" s="27">
        <v>15080</v>
      </c>
    </row>
    <row r="16" ht="13.5" thickBot="1">
      <c r="F16" s="85">
        <f>SUM(F5:F15)</f>
        <v>58083.93</v>
      </c>
    </row>
    <row r="17" spans="1:6" ht="26.25" thickBot="1">
      <c r="A17" s="25">
        <v>41624</v>
      </c>
      <c r="B17" s="50">
        <v>1796</v>
      </c>
      <c r="C17" s="84" t="s">
        <v>208</v>
      </c>
      <c r="D17" s="50">
        <v>566501</v>
      </c>
      <c r="E17" s="39" t="s">
        <v>211</v>
      </c>
      <c r="F17" s="83">
        <v>6992.89</v>
      </c>
    </row>
    <row r="18" spans="1:6" ht="13.5" thickBot="1">
      <c r="A18" s="25">
        <v>41624</v>
      </c>
      <c r="B18" s="50">
        <v>1796</v>
      </c>
      <c r="C18" s="84" t="s">
        <v>208</v>
      </c>
      <c r="D18" s="50">
        <v>566501</v>
      </c>
      <c r="E18" s="134" t="s">
        <v>210</v>
      </c>
      <c r="F18" s="83">
        <v>991.8</v>
      </c>
    </row>
    <row r="19" spans="1:6" ht="12.75">
      <c r="A19" s="25">
        <v>41624</v>
      </c>
      <c r="B19" s="50">
        <v>1796</v>
      </c>
      <c r="C19" s="84" t="s">
        <v>208</v>
      </c>
      <c r="D19" s="50">
        <v>566501</v>
      </c>
      <c r="E19" s="58" t="s">
        <v>209</v>
      </c>
      <c r="F19" s="83">
        <v>2018.4</v>
      </c>
    </row>
    <row r="20" spans="1:6" ht="25.5">
      <c r="A20" s="76">
        <v>41824</v>
      </c>
      <c r="B20" s="50">
        <v>968</v>
      </c>
      <c r="C20" s="50" t="s">
        <v>245</v>
      </c>
      <c r="D20" s="50">
        <v>56501</v>
      </c>
      <c r="E20" s="136" t="s">
        <v>246</v>
      </c>
      <c r="F20" s="135">
        <v>11832</v>
      </c>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F55"/>
  <sheetViews>
    <sheetView workbookViewId="0" topLeftCell="A1">
      <selection activeCell="A2" sqref="A2:F2"/>
    </sheetView>
  </sheetViews>
  <sheetFormatPr defaultColWidth="9.00390625" defaultRowHeight="13.5"/>
  <cols>
    <col min="1" max="1" width="10.875" style="66" bestFit="1" customWidth="1"/>
    <col min="2" max="2" width="10.625" style="66" customWidth="1"/>
    <col min="3" max="3" width="11.875" style="75" customWidth="1"/>
    <col min="4" max="4" width="16.125" style="66" customWidth="1"/>
    <col min="5" max="5" width="50.875" style="68" customWidth="1"/>
    <col min="6" max="6" width="16.25390625" style="69" customWidth="1"/>
    <col min="7" max="16384" width="9.00390625" style="65" customWidth="1"/>
  </cols>
  <sheetData>
    <row r="1" spans="1:6" ht="13.5" customHeight="1">
      <c r="A1" s="155" t="s">
        <v>249</v>
      </c>
      <c r="B1" s="155"/>
      <c r="C1" s="155"/>
      <c r="D1" s="155"/>
      <c r="E1" s="155"/>
      <c r="F1" s="155"/>
    </row>
    <row r="2" spans="1:6" ht="13.5" customHeight="1">
      <c r="A2" s="155" t="s">
        <v>250</v>
      </c>
      <c r="B2" s="155"/>
      <c r="C2" s="155"/>
      <c r="D2" s="155"/>
      <c r="E2" s="155"/>
      <c r="F2" s="155"/>
    </row>
    <row r="3" ht="12.75">
      <c r="C3" s="66"/>
    </row>
    <row r="4" spans="1:6" ht="25.5">
      <c r="A4" s="70" t="s">
        <v>0</v>
      </c>
      <c r="B4" s="70" t="s">
        <v>1</v>
      </c>
      <c r="C4" s="70" t="s">
        <v>5</v>
      </c>
      <c r="D4" s="71" t="s">
        <v>4</v>
      </c>
      <c r="E4" s="71" t="s">
        <v>2</v>
      </c>
      <c r="F4" s="72" t="s">
        <v>3</v>
      </c>
    </row>
    <row r="5" spans="1:6" ht="12.75">
      <c r="A5" s="31">
        <v>38343</v>
      </c>
      <c r="B5" s="84">
        <v>31</v>
      </c>
      <c r="C5" s="73" t="s">
        <v>6</v>
      </c>
      <c r="D5" s="50">
        <v>51501</v>
      </c>
      <c r="E5" s="37" t="s">
        <v>136</v>
      </c>
      <c r="F5" s="63">
        <v>70380</v>
      </c>
    </row>
    <row r="6" spans="1:6" ht="12.75">
      <c r="A6" s="31">
        <v>38342</v>
      </c>
      <c r="B6" s="84">
        <v>33</v>
      </c>
      <c r="C6" s="73" t="s">
        <v>6</v>
      </c>
      <c r="D6" s="50">
        <v>51501</v>
      </c>
      <c r="E6" s="37" t="s">
        <v>137</v>
      </c>
      <c r="F6" s="15">
        <v>1099</v>
      </c>
    </row>
    <row r="7" spans="1:6" ht="12.75">
      <c r="A7" s="31">
        <v>38343</v>
      </c>
      <c r="B7" s="84">
        <v>34</v>
      </c>
      <c r="C7" s="73" t="s">
        <v>6</v>
      </c>
      <c r="D7" s="50">
        <v>51501</v>
      </c>
      <c r="E7" s="37" t="s">
        <v>138</v>
      </c>
      <c r="F7" s="15">
        <v>9430</v>
      </c>
    </row>
    <row r="8" spans="1:6" ht="12.75">
      <c r="A8" s="31">
        <v>38338</v>
      </c>
      <c r="B8" s="50">
        <v>24</v>
      </c>
      <c r="C8" s="73" t="s">
        <v>6</v>
      </c>
      <c r="D8" s="50">
        <v>51501</v>
      </c>
      <c r="E8" s="35" t="s">
        <v>122</v>
      </c>
      <c r="F8" s="16">
        <v>21850</v>
      </c>
    </row>
    <row r="9" spans="1:6" ht="25.5">
      <c r="A9" s="31">
        <v>38610</v>
      </c>
      <c r="B9" s="50">
        <v>44</v>
      </c>
      <c r="C9" s="73" t="s">
        <v>6</v>
      </c>
      <c r="D9" s="50">
        <v>51501</v>
      </c>
      <c r="E9" s="35" t="s">
        <v>123</v>
      </c>
      <c r="F9" s="16">
        <v>31339.8</v>
      </c>
    </row>
    <row r="10" spans="1:6" ht="12.75">
      <c r="A10" s="31">
        <v>38629</v>
      </c>
      <c r="B10" s="50">
        <v>45</v>
      </c>
      <c r="C10" s="73" t="s">
        <v>6</v>
      </c>
      <c r="D10" s="50">
        <v>51501</v>
      </c>
      <c r="E10" s="35" t="s">
        <v>139</v>
      </c>
      <c r="F10" s="16">
        <v>94041.25</v>
      </c>
    </row>
    <row r="11" spans="1:6" ht="12.75">
      <c r="A11" s="31">
        <v>38632</v>
      </c>
      <c r="B11" s="50">
        <v>46</v>
      </c>
      <c r="C11" s="73" t="s">
        <v>6</v>
      </c>
      <c r="D11" s="50"/>
      <c r="E11" s="35" t="s">
        <v>140</v>
      </c>
      <c r="F11" s="16">
        <v>30108.15</v>
      </c>
    </row>
    <row r="12" spans="1:6" ht="12.75">
      <c r="A12" s="31">
        <v>38623</v>
      </c>
      <c r="B12" s="50">
        <v>47</v>
      </c>
      <c r="C12" s="73" t="s">
        <v>6</v>
      </c>
      <c r="D12" s="50">
        <v>51501</v>
      </c>
      <c r="E12" s="35" t="s">
        <v>124</v>
      </c>
      <c r="F12" s="16">
        <v>174379.1</v>
      </c>
    </row>
    <row r="13" spans="1:6" ht="12.75">
      <c r="A13" s="31">
        <v>38629</v>
      </c>
      <c r="B13" s="50">
        <v>50</v>
      </c>
      <c r="C13" s="73" t="s">
        <v>6</v>
      </c>
      <c r="D13" s="50">
        <v>51501</v>
      </c>
      <c r="E13" s="35" t="s">
        <v>141</v>
      </c>
      <c r="F13" s="16">
        <v>160482.5</v>
      </c>
    </row>
    <row r="14" spans="1:6" ht="12.75">
      <c r="A14" s="31">
        <v>38645</v>
      </c>
      <c r="B14" s="50">
        <v>63</v>
      </c>
      <c r="C14" s="73" t="s">
        <v>6</v>
      </c>
      <c r="D14" s="50">
        <v>51501</v>
      </c>
      <c r="E14" s="35" t="s">
        <v>125</v>
      </c>
      <c r="F14" s="16">
        <v>16048.25</v>
      </c>
    </row>
    <row r="15" spans="1:6" ht="12.75">
      <c r="A15" s="31">
        <v>38659</v>
      </c>
      <c r="B15" s="50">
        <v>64</v>
      </c>
      <c r="C15" s="73" t="s">
        <v>6</v>
      </c>
      <c r="D15" s="50">
        <v>51501</v>
      </c>
      <c r="E15" s="35" t="s">
        <v>142</v>
      </c>
      <c r="F15" s="16">
        <v>22399.7</v>
      </c>
    </row>
    <row r="16" spans="1:6" ht="12.75">
      <c r="A16" s="31">
        <v>38673</v>
      </c>
      <c r="B16" s="50">
        <v>144</v>
      </c>
      <c r="C16" s="73" t="s">
        <v>6</v>
      </c>
      <c r="D16" s="50">
        <v>51501</v>
      </c>
      <c r="E16" s="35" t="s">
        <v>126</v>
      </c>
      <c r="F16" s="16">
        <v>37940.8</v>
      </c>
    </row>
    <row r="17" spans="1:6" ht="12.75">
      <c r="A17" s="31">
        <v>38686</v>
      </c>
      <c r="B17" s="50">
        <v>160</v>
      </c>
      <c r="C17" s="73" t="s">
        <v>6</v>
      </c>
      <c r="D17" s="50">
        <v>51501</v>
      </c>
      <c r="E17" s="35" t="s">
        <v>143</v>
      </c>
      <c r="F17" s="16">
        <v>825.7</v>
      </c>
    </row>
    <row r="18" spans="1:6" ht="12.75">
      <c r="A18" s="31">
        <v>38707</v>
      </c>
      <c r="B18" s="50">
        <v>77</v>
      </c>
      <c r="C18" s="73" t="s">
        <v>6</v>
      </c>
      <c r="D18" s="50">
        <v>51501</v>
      </c>
      <c r="E18" s="35" t="s">
        <v>144</v>
      </c>
      <c r="F18" s="16">
        <v>1516.85</v>
      </c>
    </row>
    <row r="19" spans="1:6" ht="12.75">
      <c r="A19" s="31">
        <v>38861</v>
      </c>
      <c r="B19" s="50">
        <v>47</v>
      </c>
      <c r="C19" s="73" t="s">
        <v>6</v>
      </c>
      <c r="D19" s="50">
        <v>51501</v>
      </c>
      <c r="E19" s="35" t="s">
        <v>127</v>
      </c>
      <c r="F19" s="16">
        <v>73344.63</v>
      </c>
    </row>
    <row r="20" spans="1:6" ht="12.75">
      <c r="A20" s="31">
        <v>38918</v>
      </c>
      <c r="B20" s="50">
        <v>39</v>
      </c>
      <c r="C20" s="73" t="s">
        <v>6</v>
      </c>
      <c r="D20" s="50">
        <v>51501</v>
      </c>
      <c r="E20" s="35" t="s">
        <v>128</v>
      </c>
      <c r="F20" s="16">
        <v>5655.7</v>
      </c>
    </row>
    <row r="21" spans="1:6" ht="25.5">
      <c r="A21" s="31">
        <v>38945</v>
      </c>
      <c r="B21" s="50">
        <v>60</v>
      </c>
      <c r="C21" s="73" t="s">
        <v>6</v>
      </c>
      <c r="D21" s="50">
        <v>51501</v>
      </c>
      <c r="E21" s="35" t="s">
        <v>129</v>
      </c>
      <c r="F21" s="16">
        <v>64639.2</v>
      </c>
    </row>
    <row r="22" spans="1:6" ht="12.75">
      <c r="A22" s="31">
        <v>39021</v>
      </c>
      <c r="B22" s="50">
        <v>146</v>
      </c>
      <c r="C22" s="73" t="s">
        <v>6</v>
      </c>
      <c r="D22" s="50">
        <v>51501</v>
      </c>
      <c r="E22" s="35" t="s">
        <v>130</v>
      </c>
      <c r="F22" s="16">
        <v>43241.3</v>
      </c>
    </row>
    <row r="23" spans="1:6" ht="12.75">
      <c r="A23" s="32">
        <v>39093</v>
      </c>
      <c r="B23" s="50">
        <v>80</v>
      </c>
      <c r="C23" s="73" t="s">
        <v>6</v>
      </c>
      <c r="D23" s="50">
        <v>51501</v>
      </c>
      <c r="E23" s="64" t="s">
        <v>131</v>
      </c>
      <c r="F23" s="51">
        <v>74474</v>
      </c>
    </row>
    <row r="24" spans="1:6" ht="12.75">
      <c r="A24" s="38">
        <v>39553</v>
      </c>
      <c r="B24" s="50">
        <v>114</v>
      </c>
      <c r="C24" s="73" t="s">
        <v>6</v>
      </c>
      <c r="D24" s="50">
        <v>51501</v>
      </c>
      <c r="E24" s="64" t="s">
        <v>165</v>
      </c>
      <c r="F24" s="52">
        <v>46506</v>
      </c>
    </row>
    <row r="25" spans="1:6" ht="25.5">
      <c r="A25" s="33">
        <v>39741</v>
      </c>
      <c r="B25" s="50">
        <v>49</v>
      </c>
      <c r="C25" s="73" t="s">
        <v>6</v>
      </c>
      <c r="D25" s="50">
        <v>51501</v>
      </c>
      <c r="E25" s="64" t="s">
        <v>148</v>
      </c>
      <c r="F25" s="53">
        <v>71659.95</v>
      </c>
    </row>
    <row r="26" spans="1:6" ht="13.5" thickBot="1">
      <c r="A26" s="38">
        <v>39744</v>
      </c>
      <c r="B26" s="50">
        <v>49</v>
      </c>
      <c r="C26" s="73" t="s">
        <v>6</v>
      </c>
      <c r="D26" s="50">
        <v>51501</v>
      </c>
      <c r="E26" s="64" t="s">
        <v>145</v>
      </c>
      <c r="F26" s="52">
        <v>56698.45</v>
      </c>
    </row>
    <row r="27" spans="1:6" ht="59.25" customHeight="1">
      <c r="A27" s="34">
        <v>39792</v>
      </c>
      <c r="B27" s="50">
        <v>34</v>
      </c>
      <c r="C27" s="73" t="s">
        <v>6</v>
      </c>
      <c r="D27" s="50">
        <v>51501</v>
      </c>
      <c r="E27" s="137" t="s">
        <v>163</v>
      </c>
      <c r="F27" s="54">
        <v>240241.9</v>
      </c>
    </row>
    <row r="28" spans="1:6" ht="12.75">
      <c r="A28" s="33">
        <v>39744</v>
      </c>
      <c r="B28" s="50">
        <v>49</v>
      </c>
      <c r="C28" s="73" t="s">
        <v>6</v>
      </c>
      <c r="D28" s="50">
        <v>51501</v>
      </c>
      <c r="E28" s="137" t="s">
        <v>146</v>
      </c>
      <c r="F28" s="55">
        <v>109710</v>
      </c>
    </row>
    <row r="29" spans="1:6" ht="12.75">
      <c r="A29" s="33">
        <v>39898</v>
      </c>
      <c r="B29" s="50">
        <v>69</v>
      </c>
      <c r="C29" s="73" t="s">
        <v>6</v>
      </c>
      <c r="D29" s="50">
        <v>51501</v>
      </c>
      <c r="E29" s="137" t="s">
        <v>147</v>
      </c>
      <c r="F29" s="55">
        <v>8280</v>
      </c>
    </row>
    <row r="30" spans="1:6" ht="45.75" thickBot="1">
      <c r="A30" s="31">
        <v>39749</v>
      </c>
      <c r="B30" s="50">
        <v>94</v>
      </c>
      <c r="C30" s="73" t="s">
        <v>6</v>
      </c>
      <c r="D30" s="50">
        <v>51501</v>
      </c>
      <c r="E30" s="36" t="s">
        <v>132</v>
      </c>
      <c r="F30" s="11">
        <v>240584.6</v>
      </c>
    </row>
    <row r="31" spans="1:6" ht="22.5">
      <c r="A31" s="34">
        <v>40438</v>
      </c>
      <c r="B31" s="50">
        <v>57</v>
      </c>
      <c r="C31" s="73" t="s">
        <v>6</v>
      </c>
      <c r="D31" s="50">
        <v>51501</v>
      </c>
      <c r="E31" s="138" t="s">
        <v>133</v>
      </c>
      <c r="F31" s="54">
        <v>102741</v>
      </c>
    </row>
    <row r="32" spans="1:6" ht="25.5">
      <c r="A32" s="31">
        <v>40725</v>
      </c>
      <c r="B32" s="50">
        <v>637</v>
      </c>
      <c r="C32" s="73" t="s">
        <v>6</v>
      </c>
      <c r="D32" s="50">
        <v>51501</v>
      </c>
      <c r="E32" s="35" t="s">
        <v>134</v>
      </c>
      <c r="F32" s="11">
        <v>78000.72</v>
      </c>
    </row>
    <row r="33" spans="1:6" ht="12.75">
      <c r="A33" s="31">
        <v>40725</v>
      </c>
      <c r="B33" s="50">
        <v>636</v>
      </c>
      <c r="C33" s="73" t="s">
        <v>6</v>
      </c>
      <c r="D33" s="50">
        <v>51501</v>
      </c>
      <c r="E33" s="35" t="s">
        <v>135</v>
      </c>
      <c r="F33" s="11">
        <v>47504.32</v>
      </c>
    </row>
    <row r="34" spans="1:6" ht="25.5">
      <c r="A34" s="31">
        <v>40731</v>
      </c>
      <c r="B34" s="50">
        <v>638</v>
      </c>
      <c r="C34" s="73" t="s">
        <v>6</v>
      </c>
      <c r="D34" s="50">
        <v>51501</v>
      </c>
      <c r="E34" s="39" t="s">
        <v>149</v>
      </c>
      <c r="F34" s="11">
        <v>10324</v>
      </c>
    </row>
    <row r="35" spans="1:6" ht="12.75">
      <c r="A35" s="31">
        <v>41016</v>
      </c>
      <c r="B35" s="50">
        <v>402</v>
      </c>
      <c r="C35" s="73" t="s">
        <v>6</v>
      </c>
      <c r="D35" s="50">
        <v>51501</v>
      </c>
      <c r="E35" s="39" t="s">
        <v>180</v>
      </c>
      <c r="F35" s="11">
        <v>7621.2</v>
      </c>
    </row>
    <row r="36" spans="1:6" ht="25.5">
      <c r="A36" s="1">
        <v>41045</v>
      </c>
      <c r="B36" s="50">
        <v>622</v>
      </c>
      <c r="C36" s="73" t="s">
        <v>6</v>
      </c>
      <c r="D36" s="50">
        <v>51501</v>
      </c>
      <c r="E36" s="39" t="s">
        <v>181</v>
      </c>
      <c r="F36" s="11">
        <v>694.84</v>
      </c>
    </row>
    <row r="37" ht="12.75">
      <c r="F37" s="69">
        <f>SUM(F5:F36)</f>
        <v>1953762.91</v>
      </c>
    </row>
    <row r="38" spans="1:6" ht="12.75">
      <c r="A38" s="1">
        <v>41410</v>
      </c>
      <c r="B38" s="50">
        <v>617</v>
      </c>
      <c r="C38" s="73" t="s">
        <v>6</v>
      </c>
      <c r="D38" s="50">
        <v>51501</v>
      </c>
      <c r="E38" s="39" t="s">
        <v>198</v>
      </c>
      <c r="F38" s="77">
        <v>6380</v>
      </c>
    </row>
    <row r="39" spans="1:6" ht="12.75">
      <c r="A39" s="1">
        <v>41410</v>
      </c>
      <c r="B39" s="50">
        <v>1631</v>
      </c>
      <c r="C39" s="73" t="s">
        <v>6</v>
      </c>
      <c r="D39" s="50">
        <v>51501</v>
      </c>
      <c r="E39" s="39" t="s">
        <v>199</v>
      </c>
      <c r="F39" s="83">
        <v>15080</v>
      </c>
    </row>
    <row r="40" spans="1:6" ht="12.75">
      <c r="A40" s="1">
        <v>41607</v>
      </c>
      <c r="B40" s="50">
        <v>1636</v>
      </c>
      <c r="C40" s="73" t="s">
        <v>6</v>
      </c>
      <c r="D40" s="50">
        <v>51501</v>
      </c>
      <c r="E40" s="39" t="s">
        <v>200</v>
      </c>
      <c r="F40" s="83">
        <v>14848</v>
      </c>
    </row>
    <row r="41" spans="1:6" ht="12.75">
      <c r="A41" s="1">
        <v>41624</v>
      </c>
      <c r="B41" s="50">
        <v>10728</v>
      </c>
      <c r="C41" s="73" t="s">
        <v>6</v>
      </c>
      <c r="D41" s="50">
        <v>51501</v>
      </c>
      <c r="E41" s="58" t="s">
        <v>201</v>
      </c>
      <c r="F41" s="83">
        <v>20530.84</v>
      </c>
    </row>
    <row r="42" spans="1:6" ht="12.75">
      <c r="A42" s="1">
        <v>41624</v>
      </c>
      <c r="B42" s="50">
        <v>10728</v>
      </c>
      <c r="C42" s="73" t="s">
        <v>6</v>
      </c>
      <c r="D42" s="50">
        <v>51501</v>
      </c>
      <c r="E42" s="58" t="s">
        <v>202</v>
      </c>
      <c r="F42" s="83">
        <v>20530.84</v>
      </c>
    </row>
    <row r="43" spans="1:6" ht="12.75">
      <c r="A43" s="1">
        <v>41624</v>
      </c>
      <c r="B43" s="50">
        <v>10728</v>
      </c>
      <c r="C43" s="73" t="s">
        <v>6</v>
      </c>
      <c r="D43" s="50">
        <v>51501</v>
      </c>
      <c r="E43" s="58" t="s">
        <v>203</v>
      </c>
      <c r="F43" s="83">
        <v>20530.84</v>
      </c>
    </row>
    <row r="44" spans="1:6" ht="12.75">
      <c r="A44" s="1">
        <v>41624</v>
      </c>
      <c r="B44" s="50">
        <v>10728</v>
      </c>
      <c r="C44" s="73" t="s">
        <v>6</v>
      </c>
      <c r="D44" s="50">
        <v>51501</v>
      </c>
      <c r="E44" s="58" t="s">
        <v>204</v>
      </c>
      <c r="F44" s="83">
        <v>20530.84</v>
      </c>
    </row>
    <row r="45" spans="1:6" ht="12.75">
      <c r="A45" s="1">
        <v>41624</v>
      </c>
      <c r="B45" s="50">
        <v>10728</v>
      </c>
      <c r="C45" s="73" t="s">
        <v>6</v>
      </c>
      <c r="D45" s="50">
        <v>51501</v>
      </c>
      <c r="E45" s="58" t="s">
        <v>205</v>
      </c>
      <c r="F45" s="83">
        <v>20530.84</v>
      </c>
    </row>
    <row r="46" spans="1:6" ht="12.75">
      <c r="A46" s="1">
        <v>41624</v>
      </c>
      <c r="B46" s="50">
        <v>10728</v>
      </c>
      <c r="C46" s="73" t="s">
        <v>6</v>
      </c>
      <c r="D46" s="50">
        <v>51501</v>
      </c>
      <c r="E46" s="58" t="s">
        <v>206</v>
      </c>
      <c r="F46" s="83">
        <v>1107.8</v>
      </c>
    </row>
    <row r="47" spans="1:6" ht="25.5">
      <c r="A47" s="1">
        <v>41969</v>
      </c>
      <c r="B47" s="50">
        <v>4427</v>
      </c>
      <c r="C47" s="73"/>
      <c r="D47" s="50">
        <v>51501</v>
      </c>
      <c r="E47" s="58" t="s">
        <v>207</v>
      </c>
      <c r="F47" s="83">
        <v>80241.25</v>
      </c>
    </row>
    <row r="48" spans="1:6" ht="25.5">
      <c r="A48" s="1">
        <v>41604</v>
      </c>
      <c r="B48" s="50">
        <v>4427</v>
      </c>
      <c r="C48" s="73"/>
      <c r="D48" s="50">
        <v>51501</v>
      </c>
      <c r="E48" s="58" t="s">
        <v>207</v>
      </c>
      <c r="F48" s="83">
        <v>16048.25</v>
      </c>
    </row>
    <row r="49" spans="1:6" ht="33" customHeight="1">
      <c r="A49" s="76">
        <v>41731</v>
      </c>
      <c r="B49" s="50">
        <v>445</v>
      </c>
      <c r="C49" s="50" t="s">
        <v>228</v>
      </c>
      <c r="D49" s="50">
        <v>51501</v>
      </c>
      <c r="E49" s="139" t="s">
        <v>230</v>
      </c>
      <c r="F49" s="77">
        <v>131665.56</v>
      </c>
    </row>
    <row r="50" spans="1:6" ht="25.5">
      <c r="A50" s="76">
        <v>41767</v>
      </c>
      <c r="B50" s="50">
        <v>667</v>
      </c>
      <c r="C50" s="50" t="s">
        <v>228</v>
      </c>
      <c r="D50" s="50">
        <v>51501</v>
      </c>
      <c r="E50" s="39" t="s">
        <v>229</v>
      </c>
      <c r="F50" s="77">
        <v>4408</v>
      </c>
    </row>
    <row r="51" spans="1:6" ht="25.5">
      <c r="A51" s="76">
        <v>41773</v>
      </c>
      <c r="B51" s="50">
        <v>711</v>
      </c>
      <c r="C51" s="50" t="s">
        <v>224</v>
      </c>
      <c r="D51" s="50">
        <v>51501</v>
      </c>
      <c r="E51" s="39" t="s">
        <v>231</v>
      </c>
      <c r="F51" s="60">
        <v>44080</v>
      </c>
    </row>
    <row r="52" spans="1:6" ht="12.75">
      <c r="A52" s="76">
        <v>41773</v>
      </c>
      <c r="B52" s="50">
        <v>711</v>
      </c>
      <c r="C52" s="50" t="s">
        <v>224</v>
      </c>
      <c r="D52" s="50">
        <v>51501</v>
      </c>
      <c r="E52" s="39" t="s">
        <v>232</v>
      </c>
      <c r="F52" s="77">
        <v>3480</v>
      </c>
    </row>
    <row r="53" spans="1:6" ht="25.5">
      <c r="A53" s="76">
        <v>41806</v>
      </c>
      <c r="B53" s="50">
        <v>847</v>
      </c>
      <c r="C53" s="50" t="s">
        <v>228</v>
      </c>
      <c r="D53" s="50">
        <v>51501</v>
      </c>
      <c r="E53" s="39" t="s">
        <v>233</v>
      </c>
      <c r="F53" s="77">
        <v>8816</v>
      </c>
    </row>
    <row r="54" spans="1:6" ht="25.5">
      <c r="A54" s="76">
        <v>41806</v>
      </c>
      <c r="B54" s="50">
        <v>872</v>
      </c>
      <c r="C54" s="50" t="s">
        <v>228</v>
      </c>
      <c r="D54" s="50">
        <v>51501</v>
      </c>
      <c r="E54" s="39" t="s">
        <v>234</v>
      </c>
      <c r="F54" s="77">
        <v>14374.72</v>
      </c>
    </row>
    <row r="55" spans="1:6" ht="25.5">
      <c r="A55" s="76">
        <v>41806</v>
      </c>
      <c r="B55" s="50">
        <v>872</v>
      </c>
      <c r="C55" s="50" t="s">
        <v>228</v>
      </c>
      <c r="D55" s="50">
        <v>51501</v>
      </c>
      <c r="E55" s="39" t="s">
        <v>235</v>
      </c>
      <c r="F55" s="77">
        <v>9027.12</v>
      </c>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J23"/>
  <sheetViews>
    <sheetView workbookViewId="0" topLeftCell="A1">
      <selection activeCell="E7" sqref="E7"/>
    </sheetView>
  </sheetViews>
  <sheetFormatPr defaultColWidth="9.00390625" defaultRowHeight="13.5"/>
  <cols>
    <col min="1" max="1" width="10.875" style="66" bestFit="1" customWidth="1"/>
    <col min="2" max="2" width="10.875" style="66" customWidth="1"/>
    <col min="3" max="3" width="11.875" style="75" customWidth="1"/>
    <col min="4" max="4" width="16.125" style="66" customWidth="1"/>
    <col min="5" max="5" width="50.875" style="68" customWidth="1"/>
    <col min="6" max="6" width="15.00390625" style="69" customWidth="1"/>
    <col min="7" max="8" width="9.00390625" style="65" customWidth="1"/>
    <col min="9" max="9" width="16.00390625" style="65" bestFit="1" customWidth="1"/>
    <col min="10" max="10" width="11.875" style="65" bestFit="1" customWidth="1"/>
    <col min="11" max="16384" width="9.00390625" style="65" customWidth="1"/>
  </cols>
  <sheetData>
    <row r="1" spans="1:6" ht="12.75">
      <c r="A1" s="155" t="s">
        <v>249</v>
      </c>
      <c r="B1" s="155"/>
      <c r="C1" s="155"/>
      <c r="D1" s="155"/>
      <c r="E1" s="155"/>
      <c r="F1" s="155"/>
    </row>
    <row r="2" spans="1:6" ht="12.75">
      <c r="A2" s="155" t="s">
        <v>250</v>
      </c>
      <c r="B2" s="155"/>
      <c r="C2" s="155"/>
      <c r="D2" s="155"/>
      <c r="E2" s="155"/>
      <c r="F2" s="155"/>
    </row>
    <row r="3" ht="12.75">
      <c r="C3" s="66"/>
    </row>
    <row r="4" spans="1:6" ht="26.25" thickBot="1">
      <c r="A4" s="70" t="s">
        <v>0</v>
      </c>
      <c r="B4" s="70" t="s">
        <v>1</v>
      </c>
      <c r="C4" s="70" t="s">
        <v>5</v>
      </c>
      <c r="D4" s="71" t="s">
        <v>4</v>
      </c>
      <c r="E4" s="71" t="s">
        <v>2</v>
      </c>
      <c r="F4" s="72" t="s">
        <v>3</v>
      </c>
    </row>
    <row r="5" spans="1:6" ht="25.5">
      <c r="A5" s="42">
        <v>38792</v>
      </c>
      <c r="B5" s="50">
        <v>89</v>
      </c>
      <c r="C5" s="73" t="s">
        <v>6</v>
      </c>
      <c r="D5" s="50">
        <v>54103</v>
      </c>
      <c r="E5" s="40" t="s">
        <v>150</v>
      </c>
      <c r="F5" s="45">
        <v>131900</v>
      </c>
    </row>
    <row r="6" spans="1:9" ht="38.25">
      <c r="A6" s="43">
        <v>39217</v>
      </c>
      <c r="B6" s="50">
        <v>116</v>
      </c>
      <c r="C6" s="73" t="s">
        <v>6</v>
      </c>
      <c r="D6" s="50">
        <v>54103</v>
      </c>
      <c r="E6" s="41" t="s">
        <v>151</v>
      </c>
      <c r="F6" s="46">
        <v>190100</v>
      </c>
      <c r="I6" s="46"/>
    </row>
    <row r="7" spans="1:6" ht="25.5">
      <c r="A7" s="43">
        <v>39336</v>
      </c>
      <c r="B7" s="50">
        <v>148</v>
      </c>
      <c r="C7" s="73" t="s">
        <v>164</v>
      </c>
      <c r="D7" s="50">
        <v>54103</v>
      </c>
      <c r="E7" s="41" t="s">
        <v>152</v>
      </c>
      <c r="F7" s="46">
        <v>190000</v>
      </c>
    </row>
    <row r="8" spans="1:6" ht="25.5">
      <c r="A8" s="43">
        <v>39336</v>
      </c>
      <c r="B8" s="50">
        <v>148</v>
      </c>
      <c r="C8" s="73" t="s">
        <v>164</v>
      </c>
      <c r="D8" s="50">
        <v>54103</v>
      </c>
      <c r="E8" s="41" t="s">
        <v>153</v>
      </c>
      <c r="F8" s="46">
        <v>190000</v>
      </c>
    </row>
    <row r="9" spans="1:9" ht="25.5">
      <c r="A9" s="44">
        <v>39336</v>
      </c>
      <c r="B9" s="50">
        <v>148</v>
      </c>
      <c r="C9" s="73" t="s">
        <v>164</v>
      </c>
      <c r="D9" s="50">
        <v>54103</v>
      </c>
      <c r="E9" s="41" t="s">
        <v>154</v>
      </c>
      <c r="F9" s="46">
        <v>190000</v>
      </c>
      <c r="I9" s="46"/>
    </row>
    <row r="10" spans="1:9" ht="38.25">
      <c r="A10" s="47">
        <v>39345</v>
      </c>
      <c r="B10" s="140">
        <v>150</v>
      </c>
      <c r="C10" s="73" t="s">
        <v>6</v>
      </c>
      <c r="D10" s="50">
        <v>54103</v>
      </c>
      <c r="E10" s="48" t="s">
        <v>155</v>
      </c>
      <c r="F10" s="49">
        <v>209559.18</v>
      </c>
      <c r="I10" s="49"/>
    </row>
    <row r="11" spans="1:6" ht="51">
      <c r="A11" s="47">
        <v>40094</v>
      </c>
      <c r="B11" s="140">
        <v>23</v>
      </c>
      <c r="C11" s="141" t="s">
        <v>164</v>
      </c>
      <c r="D11" s="50">
        <v>54103</v>
      </c>
      <c r="E11" s="48" t="s">
        <v>156</v>
      </c>
      <c r="F11" s="49">
        <v>170200</v>
      </c>
    </row>
    <row r="12" spans="1:6" ht="51.75" thickBot="1">
      <c r="A12" s="47">
        <v>40094</v>
      </c>
      <c r="B12" s="140">
        <v>23</v>
      </c>
      <c r="C12" s="73" t="s">
        <v>164</v>
      </c>
      <c r="D12" s="50">
        <v>54103</v>
      </c>
      <c r="E12" s="48" t="s">
        <v>159</v>
      </c>
      <c r="F12" s="49">
        <v>170200</v>
      </c>
    </row>
    <row r="13" spans="1:9" ht="51.75" thickBot="1">
      <c r="A13" s="42">
        <v>40116</v>
      </c>
      <c r="B13" s="142">
        <v>110</v>
      </c>
      <c r="C13" s="73" t="s">
        <v>6</v>
      </c>
      <c r="D13" s="50">
        <v>54103</v>
      </c>
      <c r="E13" s="41" t="s">
        <v>157</v>
      </c>
      <c r="F13" s="45">
        <v>115000</v>
      </c>
      <c r="I13" s="45"/>
    </row>
    <row r="14" spans="1:9" ht="51.75" thickBot="1">
      <c r="A14" s="42">
        <v>40116</v>
      </c>
      <c r="B14" s="142">
        <v>110</v>
      </c>
      <c r="C14" s="73" t="s">
        <v>6</v>
      </c>
      <c r="D14" s="50">
        <v>54103</v>
      </c>
      <c r="E14" s="41" t="s">
        <v>158</v>
      </c>
      <c r="F14" s="45">
        <v>115000</v>
      </c>
      <c r="I14" s="45"/>
    </row>
    <row r="15" spans="1:6" ht="57" customHeight="1">
      <c r="A15" s="143">
        <v>40591</v>
      </c>
      <c r="B15" s="50">
        <v>68</v>
      </c>
      <c r="C15" s="73" t="s">
        <v>6</v>
      </c>
      <c r="D15" s="50">
        <v>54103</v>
      </c>
      <c r="E15" s="50" t="s">
        <v>160</v>
      </c>
      <c r="F15" s="45">
        <v>381600</v>
      </c>
    </row>
    <row r="16" spans="1:10" ht="38.25" customHeight="1">
      <c r="A16" s="143"/>
      <c r="B16" s="50"/>
      <c r="C16" s="73"/>
      <c r="D16" s="84"/>
      <c r="E16" s="50"/>
      <c r="F16" s="59"/>
      <c r="J16" s="144">
        <f>I6+I9+I10+I13+I14</f>
        <v>0</v>
      </c>
    </row>
    <row r="17" spans="1:9" ht="18" customHeight="1">
      <c r="A17" s="143">
        <v>40591</v>
      </c>
      <c r="B17" s="50">
        <v>1673</v>
      </c>
      <c r="C17" s="134"/>
      <c r="D17" s="134"/>
      <c r="E17" s="39" t="s">
        <v>161</v>
      </c>
      <c r="F17" s="83">
        <v>12750.02</v>
      </c>
      <c r="I17" s="144">
        <f>F5+F6+F7+F8+F9+F10+F11+F12+F13+F14+F15</f>
        <v>2053559.18</v>
      </c>
    </row>
    <row r="18" spans="1:6" ht="38.25">
      <c r="A18" s="143">
        <v>41262</v>
      </c>
      <c r="B18" s="50">
        <v>1758</v>
      </c>
      <c r="C18" s="141" t="s">
        <v>164</v>
      </c>
      <c r="D18" s="84">
        <v>54103</v>
      </c>
      <c r="E18" s="56" t="s">
        <v>166</v>
      </c>
      <c r="F18" s="60">
        <v>231300</v>
      </c>
    </row>
    <row r="19" spans="1:6" ht="38.25">
      <c r="A19" s="143">
        <v>41262</v>
      </c>
      <c r="B19" s="50">
        <v>1758</v>
      </c>
      <c r="C19" s="141" t="s">
        <v>164</v>
      </c>
      <c r="D19" s="84">
        <v>54103</v>
      </c>
      <c r="E19" s="56" t="s">
        <v>167</v>
      </c>
      <c r="F19" s="60">
        <v>231300</v>
      </c>
    </row>
    <row r="20" spans="1:6" ht="38.25">
      <c r="A20" s="143">
        <v>41262</v>
      </c>
      <c r="B20" s="50">
        <v>1758</v>
      </c>
      <c r="C20" s="141" t="s">
        <v>164</v>
      </c>
      <c r="D20" s="84">
        <v>54103</v>
      </c>
      <c r="E20" s="56" t="s">
        <v>168</v>
      </c>
      <c r="F20" s="60">
        <v>231300</v>
      </c>
    </row>
    <row r="21" spans="1:6" ht="38.25">
      <c r="A21" s="143">
        <v>41262</v>
      </c>
      <c r="B21" s="50">
        <v>1758</v>
      </c>
      <c r="C21" s="141" t="s">
        <v>164</v>
      </c>
      <c r="D21" s="84">
        <v>54103</v>
      </c>
      <c r="E21" s="56" t="s">
        <v>169</v>
      </c>
      <c r="F21" s="60">
        <v>231300</v>
      </c>
    </row>
    <row r="22" spans="1:6" ht="38.25">
      <c r="A22" s="143">
        <v>41262</v>
      </c>
      <c r="B22" s="50">
        <v>1758</v>
      </c>
      <c r="C22" s="141" t="s">
        <v>164</v>
      </c>
      <c r="D22" s="84">
        <v>54103</v>
      </c>
      <c r="E22" s="56" t="s">
        <v>170</v>
      </c>
      <c r="F22" s="60">
        <v>231300</v>
      </c>
    </row>
    <row r="23" spans="5:6" ht="12.75">
      <c r="E23" s="107"/>
      <c r="F23" s="144"/>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rowBreaks count="1" manualBreakCount="1">
    <brk id="17" max="255" man="1"/>
  </rowBreaks>
  <drawing r:id="rId1"/>
</worksheet>
</file>

<file path=xl/worksheets/sheet6.xml><?xml version="1.0" encoding="utf-8"?>
<worksheet xmlns="http://schemas.openxmlformats.org/spreadsheetml/2006/main" xmlns:r="http://schemas.openxmlformats.org/officeDocument/2006/relationships">
  <dimension ref="A1:G11"/>
  <sheetViews>
    <sheetView workbookViewId="0" topLeftCell="A1">
      <selection activeCell="A2" sqref="A2:F2"/>
    </sheetView>
  </sheetViews>
  <sheetFormatPr defaultColWidth="9.00390625" defaultRowHeight="13.5"/>
  <cols>
    <col min="1" max="1" width="10.875" style="66" bestFit="1" customWidth="1"/>
    <col min="2" max="2" width="11.25390625" style="66" customWidth="1"/>
    <col min="3" max="3" width="11.875" style="75" customWidth="1"/>
    <col min="4" max="4" width="16.125" style="66" customWidth="1"/>
    <col min="5" max="5" width="50.875" style="68" customWidth="1"/>
    <col min="6" max="6" width="15.00390625" style="69" customWidth="1"/>
    <col min="7" max="16384" width="9.00390625" style="65" customWidth="1"/>
  </cols>
  <sheetData>
    <row r="1" spans="1:6" ht="12.75" customHeight="1">
      <c r="A1" s="155" t="s">
        <v>249</v>
      </c>
      <c r="B1" s="155"/>
      <c r="C1" s="155"/>
      <c r="D1" s="155"/>
      <c r="E1" s="155"/>
      <c r="F1" s="155"/>
    </row>
    <row r="2" spans="1:6" ht="12.75" customHeight="1">
      <c r="A2" s="155" t="s">
        <v>250</v>
      </c>
      <c r="B2" s="155"/>
      <c r="C2" s="155"/>
      <c r="D2" s="155"/>
      <c r="E2" s="155"/>
      <c r="F2" s="155"/>
    </row>
    <row r="3" spans="1:6" ht="12.75">
      <c r="A3" s="41"/>
      <c r="B3" s="146"/>
      <c r="C3" s="41"/>
      <c r="D3" s="41"/>
      <c r="E3" s="39"/>
      <c r="F3" s="58"/>
    </row>
    <row r="4" spans="1:6" ht="25.5">
      <c r="A4" s="84" t="s">
        <v>0</v>
      </c>
      <c r="B4" s="84" t="s">
        <v>1</v>
      </c>
      <c r="C4" s="84" t="s">
        <v>5</v>
      </c>
      <c r="D4" s="50" t="s">
        <v>4</v>
      </c>
      <c r="E4" s="50" t="s">
        <v>2</v>
      </c>
      <c r="F4" s="17" t="s">
        <v>3</v>
      </c>
    </row>
    <row r="5" spans="1:7" ht="96" customHeight="1">
      <c r="A5" s="147">
        <v>40953</v>
      </c>
      <c r="B5" s="84"/>
      <c r="C5" s="79" t="s">
        <v>6</v>
      </c>
      <c r="D5" s="50">
        <v>52301</v>
      </c>
      <c r="E5" s="139" t="s">
        <v>173</v>
      </c>
      <c r="F5" s="60">
        <v>1798</v>
      </c>
      <c r="G5" s="148"/>
    </row>
    <row r="6" spans="1:7" ht="99" customHeight="1">
      <c r="A6" s="147">
        <v>40953</v>
      </c>
      <c r="B6" s="84"/>
      <c r="C6" s="79" t="s">
        <v>6</v>
      </c>
      <c r="D6" s="50">
        <v>52301</v>
      </c>
      <c r="E6" s="139" t="s">
        <v>172</v>
      </c>
      <c r="F6" s="60">
        <v>1798</v>
      </c>
      <c r="G6" s="148"/>
    </row>
    <row r="7" spans="1:7" ht="67.5" customHeight="1">
      <c r="A7" s="147">
        <v>40994</v>
      </c>
      <c r="B7" s="50">
        <v>302</v>
      </c>
      <c r="C7" s="79" t="s">
        <v>6</v>
      </c>
      <c r="D7" s="50">
        <v>52301</v>
      </c>
      <c r="E7" s="149" t="s">
        <v>171</v>
      </c>
      <c r="F7" s="150">
        <v>21750</v>
      </c>
      <c r="G7" s="151"/>
    </row>
    <row r="8" spans="1:6" ht="25.5" customHeight="1">
      <c r="A8" s="147">
        <v>41470</v>
      </c>
      <c r="B8" s="50">
        <v>934</v>
      </c>
      <c r="C8" s="79" t="s">
        <v>6</v>
      </c>
      <c r="D8" s="50">
        <v>52301</v>
      </c>
      <c r="E8" s="134" t="s">
        <v>212</v>
      </c>
      <c r="F8" s="135">
        <v>13166</v>
      </c>
    </row>
    <row r="9" spans="1:6" ht="12.75">
      <c r="A9" s="41"/>
      <c r="B9" s="41"/>
      <c r="C9" s="84"/>
      <c r="D9" s="41"/>
      <c r="E9" s="152" t="s">
        <v>194</v>
      </c>
      <c r="F9" s="135">
        <f>F5+F6+F7+F8</f>
        <v>38512</v>
      </c>
    </row>
    <row r="10" spans="1:6" ht="12.75">
      <c r="A10" s="76">
        <v>41831</v>
      </c>
      <c r="B10" s="50">
        <v>1100</v>
      </c>
      <c r="C10" s="50" t="s">
        <v>247</v>
      </c>
      <c r="D10" s="50">
        <v>52301</v>
      </c>
      <c r="E10" s="152" t="s">
        <v>248</v>
      </c>
      <c r="F10" s="135">
        <v>16240</v>
      </c>
    </row>
    <row r="11" spans="5:6" ht="12.75">
      <c r="E11" s="69"/>
      <c r="F11" s="145"/>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F16"/>
  <sheetViews>
    <sheetView tabSelected="1" workbookViewId="0" topLeftCell="A1">
      <selection activeCell="E19" sqref="E19"/>
    </sheetView>
  </sheetViews>
  <sheetFormatPr defaultColWidth="9.00390625" defaultRowHeight="13.5"/>
  <cols>
    <col min="1" max="1" width="10.875" style="66" bestFit="1" customWidth="1"/>
    <col min="2" max="2" width="10.625" style="66" customWidth="1"/>
    <col min="3" max="3" width="11.875" style="75" customWidth="1"/>
    <col min="4" max="4" width="16.125" style="66" customWidth="1"/>
    <col min="5" max="5" width="50.875" style="68" customWidth="1"/>
    <col min="6" max="6" width="15.00390625" style="69" customWidth="1"/>
    <col min="7" max="16384" width="9.00390625" style="65" customWidth="1"/>
  </cols>
  <sheetData>
    <row r="1" spans="1:6" ht="12.75" customHeight="1">
      <c r="A1" s="155" t="s">
        <v>249</v>
      </c>
      <c r="B1" s="155"/>
      <c r="C1" s="155"/>
      <c r="D1" s="155"/>
      <c r="E1" s="155"/>
      <c r="F1" s="155"/>
    </row>
    <row r="2" spans="1:6" ht="12.75" customHeight="1">
      <c r="A2" s="155" t="s">
        <v>250</v>
      </c>
      <c r="B2" s="155"/>
      <c r="C2" s="155"/>
      <c r="D2" s="155"/>
      <c r="E2" s="155"/>
      <c r="F2" s="155"/>
    </row>
    <row r="3" spans="3:4" ht="12.75">
      <c r="C3" s="67"/>
      <c r="D3" s="67"/>
    </row>
    <row r="4" spans="1:6" ht="25.5">
      <c r="A4" s="70" t="s">
        <v>0</v>
      </c>
      <c r="B4" s="70" t="s">
        <v>1</v>
      </c>
      <c r="C4" s="70" t="s">
        <v>5</v>
      </c>
      <c r="D4" s="71" t="s">
        <v>4</v>
      </c>
      <c r="E4" s="71" t="s">
        <v>2</v>
      </c>
      <c r="F4" s="72" t="s">
        <v>3</v>
      </c>
    </row>
    <row r="5" spans="1:6" ht="16.5" customHeight="1">
      <c r="A5" s="22">
        <v>41523</v>
      </c>
      <c r="B5" s="50">
        <v>1208</v>
      </c>
      <c r="C5" s="73" t="s">
        <v>164</v>
      </c>
      <c r="D5" s="50">
        <v>52101</v>
      </c>
      <c r="E5" s="61" t="s">
        <v>187</v>
      </c>
      <c r="F5" s="26">
        <v>8804.4</v>
      </c>
    </row>
    <row r="6" spans="1:6" ht="16.5">
      <c r="A6" s="22">
        <v>41523</v>
      </c>
      <c r="B6" s="50">
        <v>1208</v>
      </c>
      <c r="C6" s="73" t="s">
        <v>164</v>
      </c>
      <c r="D6" s="50">
        <v>52101</v>
      </c>
      <c r="E6" s="62" t="s">
        <v>188</v>
      </c>
      <c r="F6" s="27">
        <v>3236.4</v>
      </c>
    </row>
    <row r="7" spans="1:6" ht="16.5">
      <c r="A7" s="22">
        <v>41523</v>
      </c>
      <c r="B7" s="50">
        <v>1208</v>
      </c>
      <c r="C7" s="73" t="s">
        <v>164</v>
      </c>
      <c r="D7" s="50">
        <v>52101</v>
      </c>
      <c r="E7" s="62" t="s">
        <v>189</v>
      </c>
      <c r="F7" s="27">
        <v>3004.4</v>
      </c>
    </row>
    <row r="8" spans="1:6" ht="16.5">
      <c r="A8" s="22">
        <v>41523</v>
      </c>
      <c r="B8" s="50">
        <v>1208</v>
      </c>
      <c r="C8" s="73" t="s">
        <v>164</v>
      </c>
      <c r="D8" s="50">
        <v>52101</v>
      </c>
      <c r="E8" s="62" t="s">
        <v>190</v>
      </c>
      <c r="F8" s="27">
        <v>4396.4</v>
      </c>
    </row>
    <row r="9" spans="1:6" ht="16.5">
      <c r="A9" s="22">
        <v>41523</v>
      </c>
      <c r="B9" s="50">
        <v>1208</v>
      </c>
      <c r="C9" s="73" t="s">
        <v>164</v>
      </c>
      <c r="D9" s="50">
        <v>52101</v>
      </c>
      <c r="E9" s="62" t="s">
        <v>191</v>
      </c>
      <c r="F9" s="27">
        <v>7841.6</v>
      </c>
    </row>
    <row r="10" spans="1:6" ht="16.5">
      <c r="A10" s="22">
        <v>41523</v>
      </c>
      <c r="B10" s="50">
        <v>1208</v>
      </c>
      <c r="C10" s="73" t="s">
        <v>164</v>
      </c>
      <c r="D10" s="50">
        <v>52101</v>
      </c>
      <c r="E10" s="62" t="s">
        <v>192</v>
      </c>
      <c r="F10" s="27">
        <v>12633.56</v>
      </c>
    </row>
    <row r="11" spans="1:6" ht="16.5">
      <c r="A11" s="22">
        <v>41523</v>
      </c>
      <c r="B11" s="50">
        <v>1208</v>
      </c>
      <c r="C11" s="73" t="s">
        <v>164</v>
      </c>
      <c r="D11" s="50">
        <v>52101</v>
      </c>
      <c r="E11" s="62" t="s">
        <v>193</v>
      </c>
      <c r="F11" s="27">
        <v>4408</v>
      </c>
    </row>
    <row r="12" spans="1:6" ht="25.5">
      <c r="A12" s="76">
        <v>41773</v>
      </c>
      <c r="B12" s="50">
        <v>711</v>
      </c>
      <c r="C12" s="50" t="s">
        <v>224</v>
      </c>
      <c r="D12" s="50">
        <v>52101</v>
      </c>
      <c r="E12" s="39" t="s">
        <v>240</v>
      </c>
      <c r="F12" s="77">
        <v>11600</v>
      </c>
    </row>
    <row r="13" spans="1:6" ht="25.5">
      <c r="A13" s="76">
        <v>41773</v>
      </c>
      <c r="B13" s="50">
        <v>711</v>
      </c>
      <c r="C13" s="50" t="s">
        <v>224</v>
      </c>
      <c r="D13" s="50">
        <v>52101</v>
      </c>
      <c r="E13" s="39" t="s">
        <v>241</v>
      </c>
      <c r="F13" s="77">
        <v>11600</v>
      </c>
    </row>
    <row r="14" spans="1:6" ht="12.75">
      <c r="A14" s="76">
        <v>41773</v>
      </c>
      <c r="B14" s="50">
        <v>711</v>
      </c>
      <c r="C14" s="50" t="s">
        <v>224</v>
      </c>
      <c r="D14" s="50">
        <v>52101</v>
      </c>
      <c r="E14" s="39" t="s">
        <v>239</v>
      </c>
      <c r="F14" s="77">
        <v>11020</v>
      </c>
    </row>
    <row r="15" spans="1:6" ht="12.75">
      <c r="A15" s="76">
        <v>41773</v>
      </c>
      <c r="B15" s="50">
        <v>711</v>
      </c>
      <c r="C15" s="50" t="s">
        <v>224</v>
      </c>
      <c r="D15" s="50">
        <v>52101</v>
      </c>
      <c r="E15" s="39" t="s">
        <v>238</v>
      </c>
      <c r="F15" s="77">
        <v>8038.8</v>
      </c>
    </row>
    <row r="16" spans="5:6" ht="12.75">
      <c r="E16" s="78"/>
      <c r="F16" s="77"/>
    </row>
  </sheetData>
  <sheetProtection/>
  <mergeCells count="2">
    <mergeCell ref="A1:F1"/>
    <mergeCell ref="A2:F2"/>
  </mergeCells>
  <printOptions horizontalCentered="1"/>
  <pageMargins left="0.1968503937007874" right="0.1968503937007874" top="0.4724409448818898" bottom="0.7086614173228347" header="0.2755905511811024" footer="0.3937007874015748"/>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Javier_Diaz</dc:creator>
  <cp:keywords/>
  <dc:description/>
  <cp:lastModifiedBy>26</cp:lastModifiedBy>
  <cp:lastPrinted>2014-06-04T09:16:05Z</cp:lastPrinted>
  <dcterms:created xsi:type="dcterms:W3CDTF">2008-06-24T17:11:10Z</dcterms:created>
  <dcterms:modified xsi:type="dcterms:W3CDTF">2014-11-27T16:49:12Z</dcterms:modified>
  <cp:category/>
  <cp:version/>
  <cp:contentType/>
  <cp:contentStatus/>
</cp:coreProperties>
</file>